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440" windowHeight="12525" activeTab="1"/>
  </bookViews>
  <sheets>
    <sheet name="biroja tehnika" sheetId="1" r:id="rId1"/>
    <sheet name="programmatūras pakalpojumi" sheetId="2" r:id="rId2"/>
    <sheet name="biroja papīrs" sheetId="3" r:id="rId3"/>
    <sheet name="datortehnika" sheetId="4" r:id="rId4"/>
    <sheet name="drukas iekārtu izejmateriāli" sheetId="5" r:id="rId5"/>
    <sheet name="servertehnika" sheetId="6" r:id="rId6"/>
  </sheets>
  <definedNames>
    <definedName name="_xlnm._FilterDatabase" localSheetId="2" hidden="1">'biroja papīrs'!$B$5:$B$16</definedName>
    <definedName name="_xlnm._FilterDatabase" localSheetId="0" hidden="1">'biroja tehnika'!$A$5:$G$13</definedName>
    <definedName name="_xlnm._FilterDatabase" localSheetId="3" hidden="1">'datortehnika'!$B$5:$B$11</definedName>
    <definedName name="_xlnm._FilterDatabase" localSheetId="4" hidden="1">'drukas iekārtu izejmateriāli'!$A$5:$B$120</definedName>
    <definedName name="_xlnm._FilterDatabase" localSheetId="1" hidden="1">'programmatūras pakalpojumi'!$A$5:$B$5</definedName>
    <definedName name="_xlnm._FilterDatabase" localSheetId="5" hidden="1">'servertehnika'!$A$5:$G$13</definedName>
    <definedName name="_xlnm.Print_Area" localSheetId="4">'drukas iekārtu izejmateriāli'!$A$1:$D$123</definedName>
  </definedNames>
  <calcPr fullCalcOnLoad="1"/>
</workbook>
</file>

<file path=xl/sharedStrings.xml><?xml version="1.0" encoding="utf-8"?>
<sst xmlns="http://schemas.openxmlformats.org/spreadsheetml/2006/main" count="465" uniqueCount="399">
  <si>
    <t>Preces nosaukums</t>
  </si>
  <si>
    <t>Daudzums, gab.</t>
  </si>
  <si>
    <t>Kopā, EUR</t>
  </si>
  <si>
    <t>Nr.p.k.</t>
  </si>
  <si>
    <t xml:space="preserve">1. </t>
  </si>
  <si>
    <t>1.pielikums</t>
  </si>
  <si>
    <t>Cena ar PVN (reģistrējoties obligāti jāizvēlas reģions "Latgale"</t>
  </si>
  <si>
    <t>Kopā drukas iekārtu izejmateriāli</t>
  </si>
  <si>
    <t>Kopā biroja tehnika</t>
  </si>
  <si>
    <t>Kopā programmatūras pakalpojumi</t>
  </si>
  <si>
    <t>Kopā biroja papīrs</t>
  </si>
  <si>
    <t>Kopā datortehnika</t>
  </si>
  <si>
    <t>2.</t>
  </si>
  <si>
    <t>Kopā servertehnika</t>
  </si>
  <si>
    <t>Pozīcijas numurs EIS</t>
  </si>
  <si>
    <t>Izglītības Iestāde</t>
  </si>
  <si>
    <t>3.</t>
  </si>
  <si>
    <t>1.</t>
  </si>
  <si>
    <t>Izglītības iestāde</t>
  </si>
  <si>
    <t>4.</t>
  </si>
  <si>
    <t>5.</t>
  </si>
  <si>
    <t>Panda Antivirus Pro 1015 ar jauninājumiem 2lic/3gadi</t>
  </si>
  <si>
    <t>Panda Antivirus Pro 1015 ar jauninājumiem 2lic/1gads</t>
  </si>
  <si>
    <t>6.</t>
  </si>
  <si>
    <t>7.</t>
  </si>
  <si>
    <t>8.</t>
  </si>
  <si>
    <t>9.</t>
  </si>
  <si>
    <t>10.</t>
  </si>
  <si>
    <t>Canon oriģinālās tintes CLI-521BK</t>
  </si>
  <si>
    <t>11.</t>
  </si>
  <si>
    <t>12.</t>
  </si>
  <si>
    <t>13.</t>
  </si>
  <si>
    <t>14.</t>
  </si>
  <si>
    <t>15.</t>
  </si>
  <si>
    <t>16.</t>
  </si>
  <si>
    <t>17.</t>
  </si>
  <si>
    <t>18.</t>
  </si>
  <si>
    <t>19.</t>
  </si>
  <si>
    <t>20.</t>
  </si>
  <si>
    <t>21.</t>
  </si>
  <si>
    <t>22.</t>
  </si>
  <si>
    <t>23.</t>
  </si>
  <si>
    <t>24.</t>
  </si>
  <si>
    <t>25.</t>
  </si>
  <si>
    <t>26.</t>
  </si>
  <si>
    <t>27.</t>
  </si>
  <si>
    <t>28.</t>
  </si>
  <si>
    <t>29.</t>
  </si>
  <si>
    <t>30.</t>
  </si>
  <si>
    <t>31.</t>
  </si>
  <si>
    <t>32.</t>
  </si>
  <si>
    <t>33.</t>
  </si>
  <si>
    <t>34.</t>
  </si>
  <si>
    <t>36.</t>
  </si>
  <si>
    <t>37.</t>
  </si>
  <si>
    <t>38.</t>
  </si>
  <si>
    <t>39.</t>
  </si>
  <si>
    <t>40.</t>
  </si>
  <si>
    <t>41.</t>
  </si>
  <si>
    <t>42.</t>
  </si>
  <si>
    <t>43.</t>
  </si>
  <si>
    <t>Toneris RICOH 841991/842009/841769 (9000 lpp.) melns</t>
  </si>
  <si>
    <t>Toneris KYOCERA TK-435 (15.000 lpp.) melns</t>
  </si>
  <si>
    <t>Alternatīvā tonera kasetne RF-Q2612A</t>
  </si>
  <si>
    <t>Analoga kasete MLT-D1042S_ALT</t>
  </si>
  <si>
    <t>Analoga kasete 85A (CE285A)_ALT</t>
  </si>
  <si>
    <t>Analoga kasete FX-10_ALT</t>
  </si>
  <si>
    <t>Analoga kasete MLT-D101S_ALT</t>
  </si>
  <si>
    <t>Analoga kasete 15A (C7115A)_ALT</t>
  </si>
  <si>
    <t>Alternatīvs toneris RF-703</t>
  </si>
  <si>
    <t>Analoga kasete SCX-4521D3_ALT</t>
  </si>
  <si>
    <t>Analoga kasete 304A (CC530A) 304A (CC531A) 304A (CC532A) 304A (CC533A)_ALT</t>
  </si>
  <si>
    <t>Analoga kasete TK-130_ALT</t>
  </si>
  <si>
    <t>44.</t>
  </si>
  <si>
    <t>45.</t>
  </si>
  <si>
    <t>46.</t>
  </si>
  <si>
    <t>47.</t>
  </si>
  <si>
    <t>48.</t>
  </si>
  <si>
    <t>49.</t>
  </si>
  <si>
    <t>50.</t>
  </si>
  <si>
    <t>51.</t>
  </si>
  <si>
    <t>52.</t>
  </si>
  <si>
    <t>53.</t>
  </si>
  <si>
    <t>55.</t>
  </si>
  <si>
    <t>56.</t>
  </si>
  <si>
    <t>58.</t>
  </si>
  <si>
    <t>59.</t>
  </si>
  <si>
    <t>Toneris Triumph-Adler 4436010015 (25.000 lpp.) melns</t>
  </si>
  <si>
    <t>60.</t>
  </si>
  <si>
    <t>Lenovo E550</t>
  </si>
  <si>
    <t>61.</t>
  </si>
  <si>
    <t>66.</t>
  </si>
  <si>
    <t>67.</t>
  </si>
  <si>
    <t>69.</t>
  </si>
  <si>
    <t>70.</t>
  </si>
  <si>
    <t>85.</t>
  </si>
  <si>
    <t>86.</t>
  </si>
  <si>
    <t>87.</t>
  </si>
  <si>
    <t>88.</t>
  </si>
  <si>
    <t>89.</t>
  </si>
  <si>
    <t>94.</t>
  </si>
  <si>
    <t>95.</t>
  </si>
  <si>
    <t>96.</t>
  </si>
  <si>
    <t>97.</t>
  </si>
  <si>
    <t>98.</t>
  </si>
  <si>
    <t>99.</t>
  </si>
  <si>
    <t>100.</t>
  </si>
  <si>
    <t>101.</t>
  </si>
  <si>
    <t>102.</t>
  </si>
  <si>
    <t>103.</t>
  </si>
  <si>
    <t>104.</t>
  </si>
  <si>
    <t>107.</t>
  </si>
  <si>
    <t>108.</t>
  </si>
  <si>
    <t>109.</t>
  </si>
  <si>
    <t>110.</t>
  </si>
  <si>
    <t>111.</t>
  </si>
  <si>
    <t>114.</t>
  </si>
  <si>
    <t>Papīrs NAVIGATOR A4 Presentation 100g 500l</t>
  </si>
  <si>
    <t>Toneris KYOCERA MITA TK-475</t>
  </si>
  <si>
    <t>71.</t>
  </si>
  <si>
    <t>72.</t>
  </si>
  <si>
    <t>73.</t>
  </si>
  <si>
    <t>74.</t>
  </si>
  <si>
    <t>75.</t>
  </si>
  <si>
    <t>76.</t>
  </si>
  <si>
    <t>77.</t>
  </si>
  <si>
    <t>78.</t>
  </si>
  <si>
    <t>79.</t>
  </si>
  <si>
    <t>Daugavpils pilsētas Izglītības pārvalde un tās padotības iestādes</t>
  </si>
  <si>
    <t>Apraksts</t>
  </si>
  <si>
    <t xml:space="preserve">Produkta versija: Piegādātājs piegādā produkta jaunāko versiju/ Cena attiecas tikai uz: izglītības iestādēm, bibliotēkām, muzejiem/ Jauninājumu saņemšanas termiņš: 3 gadi/ Minimālais iespējamais licenču skaits vienā iegādes reizē: 2 licences/ </t>
  </si>
  <si>
    <t>Produkta versija: Piegādātājs piegādā produkta jaunāko versiju/ Cena attiecas tikai uz: izglītības iestādēm, bibliotēkām, muzejiem/ Jauninājumu saņemšanas termiņš: 1 gads/ Minimālais iespējamais licenču skaits vienā iegādes reizē: 2 licences/</t>
  </si>
  <si>
    <t xml:space="preserve">Produkta versija: Piegādātājs piegādā produkta jaunāko versiju/ Produkta grupa: Finereader Profesional/ </t>
  </si>
  <si>
    <t xml:space="preserve">Produkta versija: Piegādātājs piegādā produkta jaunāko versiju/ Produkta grupa: CorelDRAW GRAPHICS SUITE/ </t>
  </si>
  <si>
    <t xml:space="preserve">Produkta versija: Piegādātājs piegādā produkta jaunāko versiju/ </t>
  </si>
  <si>
    <t xml:space="preserve">Papīra formāts: A3/ Raksturojums: augstākās kvalitātes, balts, daudzfunkcionāls ar augstu izturīguma pakāpi, biroja papīrs/ Papīra pielietojums: piemērots abpusējai drukai, paredzēts darbam ātras darbības kopētājos, lāzerprinteros, tintes printeros, faksa aparātos/ 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Blīvums pēc LVS EN ISO 536:2001, g/m²: 80/ Biezums pēc LVS EN ISO 534:2005, mcr: ne mazāk kā 103/ Baltums pēc ISO/FDIS 11475, CIE: ne mazāk kā 167/ Necaurspīdība pēc ISO 2471:2008, %: ne mazāk kā 92/ Gludums pēc ISO 884-1-2, ml: ne vairāk kā 160/ Arhīvnoturība: atbilst ISO 9706/ Pārdošanas vienība: 1 paka (pakā 500 loksnes)/ </t>
  </si>
  <si>
    <t xml:space="preserve">Papīra formāts: A4/ Raksturojums: augstākās kvalitātes, balts, daudzfunkcionāls ar augstu izturīguma pakāpi, biroja papīrs/ Papīra pielietojums: piemērots abpusējai drukai, paredzēts darbam ātras darbības kopētājos, lāzerprinteros, tintes printeros, faksa aparātos/ 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Blīvums pēc LVS EN ISO 536:2001, g/m²: 80/ Biezums pēc LVS EN ISO 534:2005, mcr: ne mazāk kā 103/ Baltums pēc ISO/FDIS 11475, CIE: ne mazāk kā 167/ Necaurspīdība pēc ISO 2471:2008, %: ne mazāk kā 92/ Gludums pēc ISO 884-1-2, ml: ne vairāk kā 160/ Arhīvnoturība: atbilst ISO 9706/ Pārdošanas vienība: 1 kaste (kastē 5 pakas, pakā 500 loksnes)/ </t>
  </si>
  <si>
    <t xml:space="preserve">Papīra formāts: A4/ Raksturojums: augstākās kvalitātes, balts, daudzfunkcionāls ar augstu izturīguma pakāpi, biroja papīrs/ Papīra pielietojums: piemērots abpusējai drukai, paredzēts darbam ātras darbības kopētājos, lāzerprinteros, tintes printeros, faksa aparātos/ 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Blīvums pēc LVS EN ISO 536:2001, g/m²: 70 - 75/ Biezums pēc LVS EN ISO 534:2005, mcr: ne mazāk kā 100/ Baltums pēc ISO/FDIS 11475, CIE: ne mazāk kā 167/ Necaurspīdība pēc ISO 2471:2008, %: ne mazāk kā 90/ Gludums pēc ISO 884-1-2, ml: ne vairāk kā 190/ Arhīvnoturība: atbilst ISO 9706/ Pārdošanas vienība: 1 kaste (kastē 5 pakas, pakā 500 loksnes)/ </t>
  </si>
  <si>
    <t>Papīra formāts: A4/ Raksturojums: augstas kvalitātes balts, daudzfunkcionāls ar augstu izturīguma pakāpi, biroja papīrs/ Papīra pielietojums: piemērots abpusējai drukai, paredzēts darbam ātras darbības kopētājos, lāzerprinteros, tintes printeros, faksa aparātos/ 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Blīvums pēc LVS EN ISO 536:2001, g/m²: 100/ Biezums pēc LVS EN ISO 534:2005, mcr: ne mazāk kā 106/ Baltums pēc ISO/FDIS 11475, CIE: ne mazāk kā 160/ Necaurspīdība pēc ISO 2471:2008, %: ne mazāk kā 93/ Gludums pēc ISO 884-1-2, ml: ne vairāk kā 140/ Arhīvnoturība: atbilst ISO 9706/ Pārdošanas vienība: 1 kaste (kastē 5 pakas, pakā 500 loksnes)/</t>
  </si>
  <si>
    <t xml:space="preserve">Papīra formāts: A4/ Raksturojums: kvalitatīvs, balts, daudzfunkcionāls ar augstu izturīguma pakāpi, biroja papīrs/ Papīra pielietojums: piemērots abpusējai drukai, paredzēts darbam ātras darbības kopētājos, lāzerprinteros, tintes printeros, faksa aparātos/ Ražošanas procesa ekomarķējums: ECF vai TCF/ Meža apsaimniekošanas un piegādes ķēdes sertifikāti: FSC, PEFC vai jebkurš cits ilgtspējīgas mežsaimniecības standarts, kurā norādīta sertificētās koksnes procentuālā attiecība, tiks pieņmts kā pierādījums šai prasībai/ Ekomarķējums: Zilais eņģelis, Ziemeļu gulbis, Eiropas ekomarķējums vai līdzvērtīgs/ Blīvums pēc LVS EN ISO 536:2001, g/m²: 80/ Biezums pēc LVS EN ISO 534:2005, mcr: ne mazāk kā 102/ Baltums pēc ISO/FDIS 11475, CIE: ne mazāk kā 146/ Necaurspīdība pēc ISO 2471:2008, %: ne mazāk kā 90/ Gludums pēc ISO 884-1-2, ml: ne vairāk kā 250/ Arhīvnoturība: atbilst ISO 9706/ Pārdošanas vienība: 1 kaste (kastē 5 pakas, pakā 500 loksnes)/ </t>
  </si>
  <si>
    <t xml:space="preserve">Papīra formāts: A4/ Kvalitātes apraksts: krāsains, daudzfunkcionāls ar augstu izturīguma pakāpi, biroja papīrs/ Papīra pielietojums: piemērots abpusējai drukai, paredzēts darbam ātras darbības kopētājos, lāzerprinteros, tintes printeros, faksa aparātos/ Blīvums pēc LVS EN ISO 536:2001, g/m²: 80/ Krāsa: dzeltena (pasteļtoņi)/ Pārdošanas vienība: 1 paka (pakā 50 loksnes)/ </t>
  </si>
  <si>
    <t xml:space="preserve">Papīra formāts: A4/ Kvalitātes apraksts: krāsains, daudzfunkcionāls ar augstu izturīguma pakāpi, biroja papīrs/ Papīra pielietojums: piemērots abpusējai drukai, paredzēts darbam ātras darbības kopētājos, lāzerprinteros, tintes printeros, faksa aparātos/ Blīvums pēc LVS EN ISO 536:2001, g/m²: 80/ Krāsa: zaļa (pasteļtoņi)/ Pārdošanas vienība: 1 paka (pakā 50 loksnes)/ </t>
  </si>
  <si>
    <t xml:space="preserve">Papīra formāts: A4/ Kvalitātes apraksts: krāsains, daudzfunkcionāls ar augstu izturīguma pakāpi, biroja papīrs/ Papīra pielietojums: piemērots abpusējai drukai, paredzēts darbam ātras darbības kopētājos, lāzerprinteros, tintes printeros, faksa aparātos/ Blīvums pēc LVS EN ISO 536:2001, g/m²: 80/ Krāsa: zila (pasteļtoņi)/ Pārdošanas vienība: 1 paka (pakā 50 loksnes)/ </t>
  </si>
  <si>
    <t xml:space="preserve">Procesors: Intel Pentium3825U/ Ekrāna izmērs, tā raksturojums: 15.6" ± 0.5", 1366 x 768/ Procesors: Passmark Performance Test CPU Mark – vismaz 1500, ar integrētu videoprocesoru/ Svars kopā ar bateriju: ne vairāk kā 2.5 kg/ RAM: vismaz 4GB, DDR3, 1600 MHz/ HDD: vismaz 320GB HDD SATA, 5400 rpm/ Video: integrēts centrālajā procesorā, veiktspēja pēc Passmark Performance Test G3D Mark – vismaz 300/ Audio: iebūvēta High Definition (HD) Audio, iebūvēti skaļruņi un mikrofons/ Kursora vadība: Touchpad/ USB portu skaits: vismaz 3 gab. USB/ RJ-45 ports: Ethernet (RJ-45)/ Video ārējās ligzdas: 1 gab. VGA (D-sub 15)/ Audio ligzdas: Audio in (3.5 mm) un out (3.5 mm) vai viens kombinētais (in/out)/ Web kamera: iebūvēta/ Tīkla iekārtas: iebūvēti LAN 100/1000 Mbps (RJ45), Bluetooth un IEEE 802.11 b/g/n/ SD vai microSD karšu lasītājs: iebūvēts/ Akumulatora baterija (Litija-jona vai Litija-polimēra): ar iespēju izņemt. Datora darbības laiks ar to nepārtr. darba režīmā vismaz 6h/ Komplektācija: Portatīvā datora tīkla barošanas bloks un visi tehniskajā specifikācijā norādītie papildu adapteri/ Barošanas spriegums: 220V, 50 Hz/ Atbilstība standartiem un normatīviem aktiem: atbilst MK 2013.gada 5.februāra noteikumu Nr.84 „Noteikumi par atsevišķu ķīmisku vielu lietošanas ierobežojumiem elektriskajās un elektroniskajās iekārtās” prasībām. Jābūt marķētai ar zīmi CE. RoHS-compliant/ Garantija: 1 gads, onsite ar reakcijas laiku nākamā darba dienā. </t>
  </si>
  <si>
    <t>Procesors: Intel i3 5005U/ Ekrāna izmērs, tā raksturojums: 15.6" ± 0.5", bezatspīduma, 1366 x 768/ Procesors: Passmark Performance Test CPU Mark – vismaz 2500, ar integrētu videoprocesoru/ Svars kopā ar bateriju: ne vairāk kā 2.5 kg/ RAM: vismaz 4GB, DDR3, 1600 MHz/ HDD: vismaz 320GB HDD SATA, 5400 rpm/ Video: integrēts centrālajā procesorā, veiktspēja pēc Passmark Performance Test G3D Mark – vismaz 500/ Audio: iebūvēta High Definition (HD) Audio, iebūvēti skaļruņi un mikrofons/ Kursora vadība: Touchpad/ USB portu skaits: vismaz 3 gab. USB (tai skaitā vismaz 1 gab. USB 3.0)/ RJ-45 ports: Ethernet (RJ-45)/ Video ārējās ligzdas: 1 gab. VGA (D-sub 15)/ Audio ligzdas: Audio in (3.5 mm) un out (3.5 mm) vai viens kombinētais (in/out)/ Citi porti: portu replikatora (Docking station) ports/ Web kamera: iebūvēta/ Tīkla iekārtas: iebūvēti LAN 100/1000 Mbps (RJ45), Bluetooth un IEEE 802.11 b/g/n/ SD vai microSD karšu lasītājs: iebūvēts/ Akumulatora baterija (Litija-jona vai Litija-polimēra): ar iespēju izņemt. Datora darbības laiks ar to nepārtr. darba režīmā vismaz 6h/ Komplektācija: Portatīvā datora tīkla barošanas bloks un visi tehniskajā specifikācijā norādītie papildu adapteri/ Papildus programmatūra: speciāla attiecīgā datora raž.programma, kas nodroš.iespēju atjaunot datora dziņus (draiverus) visām komponentēm, izmantojot internetu (neizmantojot interneta pārlūkprogr.logus) un bez administr.darbībām nolasa datora modeli no datora iestatījumiem/ Barošanas spriegums: 220V, 50 Hz/ Atbilstība standartiem un normatīviem aktiem: atbilst MK 2013.gada 5.februāra noteikumu Nr.84 „Noteikumi par atsevišķu ķīmisku vielu lietošanas ierobežojumiem elektriskajās un elektroniskajās iekārtās” prasībām. Jābūt marķētai ar zīmi CE. RoHS-compliant/ Garantija: 1 gads, onsite ar reakcijas laiku nākamā darba dienā. Garantijas nosacījumus skat. Vispārīgās vienošanās VRAA/2014/17/AK/CI-90 pielikumā (tehn.specifikācija</t>
  </si>
  <si>
    <t>Procesors: Intel Core i3-4150, Passmark Performance Test CPU Mark - 4946/ Procesora veiktspēja pēc Passmark Performance Test CPU Mark: Passmark Performance Test CPU Mark - ne mazāk kā 4800/ RAM: vismaz 4GB, DDR3, 1600MHz/ DIMM slots: vismaz 2 gab., atbalsta vismaz 16GB, DDR3, 1600MHz/ HDD/SSD: vismaz 320GB HDD SATA III, vismaz 7200rpm/ Disku kontrolieris: vismaz SATA III, vismaz četri SATA konektori/ Video: integrēts centrālajā procesorā vai pamatplatē/ Videoprocesora veiktspēja pēc Passmark Performance Test G3D Mark: vismaz 415/ Audio: iebūvēta High Definition (HD) Audio/ LAN: 10/100/1000 Mbits/sec, wake on LAN/ Porti USB: USB 2.0 vismaz 6 gab. un USB 3.0 vismaz 2 gab. No visiem USB portiem vismaz 2 priekšējā panelī/ Porti paplašināšanai: PCI Express x16 vismaz 1 gab., PCI Express x1 vismaz 1 gab./ Porti video: vismaz 1 gab. DisplayPort (vai mini DisplyPort) vai HDMI (vai mini HDMI) (var būt realizēts ar pāreju (jāiekļauj komplektā) no cita digitāla porta)/ Porti citi: Audio in (3.5mm) un out (3.5mm), Ethernet (RJ-45)/ Barošanas bloks: ar vismaz 80% lietderības koeficientu/ Barošanas bloks ir iekļauts: 80plus.org (http://www.plugloadsolutions.com/80PlusPowerSupplies.aspx) vismaz BRONZE līmenī (izņemot, ja iekārta tiek aprīkota ar ārējo barošanas bloku)/ Datora korpusa īpašības: sānu malu biezums (plānākajā vietā) vismaz 0.6 mm (mērījumu veikšanai izmantojot mērinstrumentu ar vismaz ±0,05 mm precizitāti)/ Drošības prasības: Var atļaut/aizliegt Seriālā, Paralēlā,USB un IEEE-1394a (ja šādi porti ir piegādātā galda datora komplektācijā) portu lietošanu. Jābūt iespējai uzstādīt 2 BIOS paroles – lietotājam un administratoram/ Sistēmbloka trokšņu līmenis: deklarētais A-svērtais skaņas spiediena līmenis nepārsniedz 33 dB (skat. VV tehnisk.specifikācijā)/ Komplektācijā iekļauts: Eiropas standartam atbilstošs barošanas vads un kabeļi/ Savietojamība: Procesors atbalsta x86 vai x86-64 komandu sistēmu/ Atbilstība standartiem un normatīviem aktiem: atbilst MK 2013.gada 5.februāra noteikumu Nr.84 „Noteikumi par atsevišķu ķīmisku vielu lietošanas ierobežojumiem elektriskajās un elektroniskajās iekārtās” prasībām. Jābūt marķētai ar zīmi CE. RoHS-compliant/ Barošanas spriegums: 220V, 50 Hz/ Prasības sistēmbloka konfigurēšanai: Sistēmblokam jābūt pilnībā saliktam, nokonfigurētam, kā arī ar attiecīgu programmatūru. Piedāvātā datortehnika nedrīkst būt iepriekš lietota, tajā nedrīkst būt iebūvētas lietotas vai atjaunotas komponentes/ Garantija: 1 gads, onsite ar reakcijas laiku nākamā darba dienā</t>
  </si>
  <si>
    <t>Monitora īss raksturojums: standarta funkcionalitātes LCD monitori ar LED izgaismojumu un TN matricu/ Ekrāna izmērs: 20" ± 0.5''/ Ekrāna proporcijas: 16 pret 9 vai 16 pret 10/ Spilgtums: ne mazāk kā 250 cd/m²/ Izšķirtspēja: vismaz 1600 x 900/ Reakcijas laiks: ne vairāk kā 5 ms/ Savienojumi: vismaz 1 VGA un digitālais ports/ Ekrāna funkcijas: iespēja regulēt atgāzumu vismaz no 0° līdz 20°/ Audio: nav pieprasīts/ Komplektācijā iekļauts: monitora tīkla barošanas bloks, kabeļi un visi tehniskajā specifikācijā norādītie papildus adapteri/ Atbilstība standartiem un normatīviem aktiem: atbilst MK 2013.gada 5.februāra noteikumu Nr.84 „Noteikumi par atsevišķu ķīmisku vielu lietošanas ierobežojumiem elektriskajās un elektroniskajās iekārtās” prasībām. Jābūt marķētai ar zīmi CE. RoHS-compliant/ Garantija: 1 gads, onsite ar reakcijas laiku nākamā darba diena</t>
  </si>
  <si>
    <r>
      <t xml:space="preserve">Procesors: Intel Core i3 4010U/ Ekrāna izmērs, tā raksturojums: 12” ± 0.5", bezatspīduma, 1366 x 768/ Procesors: Passmark Performance Test CPU Mark – vismaz 2500, ar integrētu videoprocesoru/ Svars kopā ar bateriju: ne vairāk kā 1.6 kg/ RAM: vismaz 4GB, DDR3, 1600 MHz/ HDD: vismaz 320GB HDD SATA, 5400 rpm/ Video: integrēts centrālajā procesorā, veiktspēja pēc Passmark Performance Test G3D Mark – vismaz 500/ Audio: iebūvēta High Definition (HD) Audio, iebūvēti skaļruņi un mikrofons/ Kursora vadība: Touchpad/ USB portu skaits: vismaz 2 gab. USB (tai skaitā vismaz 1 gab. USB 3.0)/ RJ-45 ports: Ethernet (RJ-45) - iebūvēts vai nodrošināts caur USB adapteri (iekļauts komplektācijā)/ Video ārējās ligzdas: vismaz 1 gab. digitālais video ports/ Audio ligzdas: Audio in (3.5 mm) un out (3.5 mm) vai viens kombinētais (in/out)/ Web kamera: iebūvēta/ Tīkla iekārtas: iebūvēti Bluetooth un IEEE 802.11 b/g/n/ SD vai microSD karšu lasītājs: iebūvēts/ Akumulatora baterija (Litija-jona vai Litija-polimēra): datora darbības laiks ar to nepārtr. darba režīmā vismaz 8h/ Komplektācija: Portatīvā datora tīkla barošanas bloks un visi tehniskajā specifikācijā norādītie papildu adapteri/ Papildus programmatūra: speciāla attiecīgā datora raž.programma, kas nodroš.iespēju atjaunot datora dziņus (draiverus) visām komponentēm, izmantojot internetu (neizmantojot interneta pārlūkprogr.logus) un bez administr.darbībām nolasa datora modeli no datora iestatījumiem/ Barošanas spriegums: 220V, 50 Hz/ Atbilstība standartiem un normatīviem aktiem: atbilst MK 2013.gada 5.februāra noteikumu Nr.84 „Noteikumi par atsevišķu ķīmisku vielu lietošanas ierobežojumiem elektriskajās un elektroniskajās iekārtās” prasībām. Jābūt marķētai ar zīmi CE. RoHS-compliant/ Garantija: 1 gads, onsite ar reakcijas laiku nākamā darba dienā.  </t>
    </r>
    <r>
      <rPr>
        <u val="single"/>
        <sz val="11"/>
        <color indexed="8"/>
        <rFont val="Calibri"/>
        <family val="2"/>
      </rPr>
      <t xml:space="preserve">Papildaprīkojums: </t>
    </r>
    <r>
      <rPr>
        <sz val="11"/>
        <color indexed="8"/>
        <rFont val="Calibri"/>
        <family val="2"/>
      </rPr>
      <t xml:space="preserve"> HDD/SSD vismaz 250GB SSD SATA vai vismaz 320GB Hybrid SSHD ar vismaz 16GB Flash daļu; operētājsistēma jebkura no Windows 8.x versijām pēc piegādātāja  ieskatījuma; Biroja programmatūra Microsoft Office Home &amp; Business 2013 ENG vai jaunākā versija;  Papildus garantija-garantijas pagarinājums līdz 3 gadi, onsite ar reakcijas laiku nākamā darba diena; RAM palielinājums līdz 8 GB; Diskdzinis-iebūvēts vai realizēts kā atsevišķa USB iekārta</t>
    </r>
  </si>
  <si>
    <t xml:space="preserve">Oriģinālās preces ražotāja indekss: LC1100HYBK/ Resurss saskaņā ar ISO/IEC 24711: 900/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</si>
  <si>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Oriģinālās preces ražotāja indekss: LC1100HYC/ Resurss saskaņā ar ISO/IEC 24711: 750/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</si>
  <si>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Oriģinālās preces ražotāja indekss: LC1100HYM/ Resurss saskaņā ar ISO/IEC 24711: 750/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</si>
  <si>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Oriģinālās preces ražotāja indekss: LC1100HYY/ Resurss saskaņā ar ISO/IEC 24711: 750/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</si>
  <si>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 xml:space="preserve">Oriģinālās preces ražotāja indekss: LC123BK/ Resurss saskaņā ar ISO/IEC 24711: 600/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</si>
  <si>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LC123C/ Resurss saskaņā ar ISO/IEC 24711: 600/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</si>
  <si>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LC123M/ Resurss saskaņā ar ISO/IEC 24711: 600/ Krāsa: Magenta/Preces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</si>
  <si>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Oriģinālās preces ražotāja indekss: LC985BK/ Resurss saskaņā ar ISO/IEC 24711: 300/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</si>
  <si>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Oriģinālās preces ražotāja indekss: LC985Y/ Resurss saskaņā ar ISO/IEC 24711: 260/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</si>
  <si>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 xml:space="preserve">Oriģinālās preces ražotāja indekss: 841769/ Resurss saskaņā ar ISO/IEC 19752 (melnajiem toneriem) vai ISO/IEC 19798 (krāsainajiem toneriem): 9000/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</si>
  <si>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  Oriģinālās preces ražotāja indekss: ML-1520D3/ Resurss saskaņā ar ISO/IEC 19752 (melnajiem toneriem) vai ISO/IEC 19798 (krāsainajiem toneriem): 3000/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</si>
  <si>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ML-2010D3/ Resurss saskaņā ar ISO/IEC 19752 (melnajiem toneriem) vai ISO/IEC 19798 (krāsainajiem toneriem): 3000/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</si>
  <si>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MLT-D101S/ Resurss saskaņā ar ISO/IEC 19752 (melnajiem toneriem) vai ISO/IEC 19798 (krāsainajiem toneriem): 1500/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</si>
  <si>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MLT-D116L/ Resurss saskaņā ar ISO/IEC 19752 (melnajiem toneriem) vai ISO/IEC 19798 (krāsainajiem toneriem): 3000/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</si>
  <si>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SCX-P4521A/ Resurss saskaņā ar ISO/IEC 19752 (melnajiem toneriem) vai ISO/IEC 19798 (krāsainajiem toneriem): 3000*2/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</si>
  <si>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T-2507E (6AG00005086)/ Resurss saskaņā ar ISO/IEC 19752 (melnajiem toneriem) vai ISO/IEC 19798 (krāsainajiem toneriem): 12000/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</si>
  <si>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Brother oriģinālais lāzerdrukas toneris  TN2210 </t>
  </si>
  <si>
    <t>Oriģinālās preces ražotāja indekss: TN2210/ Resurss saskaņā ar ISO/IEC 19752 (melnajiem toneriem) vai ISO/IEC 19798 (krāsainajiem toneriem): 1200/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</si>
  <si>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 xml:space="preserve">Oriģinālās preces ražotāja indekss: 4436010015/ Resurss saskaņā ar ISO/IEC 19752 (melnajiem toneriem) vai ISO/IEC 19798 (krāsainajiem toneriem): 25000/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</si>
  <si>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Oriģinālās preces ražotāja indekss: C-EXV33/ Resurss saskaņā ar ISO/IEC 19752 (melnajiem toneriem) vai ISO/IEC 19798 (krāsainajiem toneriem): 14600/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</si>
  <si>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 xml:space="preserve">Oriģinālās preces ražotāja indekss: EP-27/ Resurss saskaņā ar ISO/IEC 19752 (melnajiem toneriem) vai ISO/IEC 19798 (krāsainajiem toneriem): 2500/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</si>
  <si>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FX-10/ Resurss saskaņā ar ISO/IEC 19752 (melnajiem toneriem) vai ISO/IEC 19798 (krāsainajiem toneriem): 2000/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</si>
  <si>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712/ Resurss saskaņā ar ISO/IEC 19752 (melnajiem toneriem) vai ISO/IEC 19798 (krāsainajiem toneriem): 1500/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</si>
  <si>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713/ Resurss saskaņā ar ISO/IEC 19752 (melnajiem toneriem) vai ISO/IEC 19798 (krāsainajiem toneriem): 2000/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</si>
  <si>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737/ Resurss saskaņā ar ISO/IEC 19752 (melnajiem toneriem) vai ISO/IEC 19798 (krāsainajiem toneriem): 2400/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</si>
  <si>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718/ Resurss saskaņā ar ISO/IEC 19752 (melnajiem toneriem) vai ISO/IEC 19798 (krāsainajiem toneriem): 2900/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</si>
  <si>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         </t>
  </si>
  <si>
    <t xml:space="preserve">Oriģinālās preces ražotāja indekss: 718/ Resurss saskaņā ar ISO/IEC 19752 (melnajiem toneriem) vai ISO/IEC 19798 (krāsainajiem toneriem): 2900/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</si>
  <si>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718/ Resurss saskaņā ar ISO/IEC 19752 (melnajiem toneriem) vai ISO/IEC 19798 (krāsainajiem toneriem): 2900/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</si>
  <si>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718/ Resurss saskaņā ar ISO/IEC 19752 (melnajiem toneriem) vai ISO/IEC 19798 (krāsainajiem toneriem): 3400/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</si>
  <si>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719/ Resurss saskaņā ar ISO/IEC 19752 (melnajiem toneriem) vai ISO/IEC 19798 (krāsainajiem toneriem): 2100/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</si>
  <si>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725/ Resurss saskaņā ar ISO/IEC 19752 (melnajiem toneriem) vai ISO/IEC 19798 (krāsainajiem toneriem): 1600/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</si>
  <si>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728/ Resurss saskaņā ar ISO/IEC 19752 (melnajiem toneriem) vai ISO/IEC 19798 (krāsainajiem toneriem): 2100/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</si>
  <si>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719H/ Resurss saskaņā ar ISO/IEC 19752 (melnajiem toneriem) vai ISO/IEC 19798 (krāsainajiem toneriem): 6400/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</si>
  <si>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CL-511/ Resurss saskaņā ar ISO/IEC 24711: 244/ Krāsa: Tri-Color/Preces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</si>
  <si>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CLI-521BK/ Resurss saskaņā ar ISO/IEC 24711: 3425/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</si>
  <si>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CLI-521C/ Resurss saskaņā ar ISO/IEC 24711: 505/ Krāsa: Cyan/Preces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</si>
  <si>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CLI-521M/ Resurss saskaņā ar ISO/IEC 24711: 471/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</si>
  <si>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CLI-521Y/ Resurss saskaņā ar ISO/IEC 24711: 505/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</si>
  <si>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CLI-551BKXL/ Resurss saskaņā ar ISO/IEC 24711: 1130/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</si>
  <si>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CLI-551CXL/ Resurss saskaņā ar ISO/IEC 24711: 267/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</si>
  <si>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  Kasete Canon CLI-551MXL</t>
  </si>
  <si>
    <t xml:space="preserve">Oriģinālās preces ražotāja indekss: CLI-551MXL/ Resurss saskaņā ar ISO/IEC 24711: 313/ Krāsa: Magenta/Preces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</si>
  <si>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  Kasete Canon CLI-551CXL</t>
  </si>
  <si>
    <t>Kasete Canon CLI-551BKXL</t>
  </si>
  <si>
    <t xml:space="preserve">  Kasete Canon CLI-521Y</t>
  </si>
  <si>
    <t xml:space="preserve">  Kasete Canon CLI-521M</t>
  </si>
  <si>
    <t>Kasete Canon CLI-521C</t>
  </si>
  <si>
    <t xml:space="preserve"> CL-511</t>
  </si>
  <si>
    <t xml:space="preserve">  Kasete Canon CLI-551YXL</t>
  </si>
  <si>
    <t xml:space="preserve">Oriģinālās preces ražotāja indekss: CLI-551YXL/ Resurss saskaņā ar ISO/IEC 24711: 274/ Krāsa: Yellow/Preces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</si>
  <si>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CLI-8BK/ Resurss saskaņā ar ISO/IEC 24711: 420/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</si>
  <si>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CLI-8C/ Resurss saskaņā ar ISO/IEC 24711: 420/ Krāsa: Cyan/Preces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</si>
  <si>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CLI-8M/ Resurss saskaņā ar ISO/IEC 24711: 420/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</si>
  <si>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Oriģinālās preces ražotāja indekss: CLI-8Y/ Resurss saskaņā ar ISO/IEC 24711: 420/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</si>
  <si>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  Samsung SCX-P4521A izejmateriāls ( LV )</t>
  </si>
  <si>
    <t xml:space="preserve"> 719H</t>
  </si>
  <si>
    <t>Canon Orig.kasetneFX-10</t>
  </si>
  <si>
    <t>Toneris SAMSUNG ML-2010D3 (3000 lpp.) melns</t>
  </si>
  <si>
    <t>Samsung MLT-D116L izejmateriāls ( LV )</t>
  </si>
  <si>
    <t xml:space="preserve">  Kasete Samsung ML-1520D3</t>
  </si>
  <si>
    <t>Kasete Ricoh 885094</t>
  </si>
  <si>
    <t>Kasete Ricoh 888087</t>
  </si>
  <si>
    <t xml:space="preserve">Oriģinālās preces ražotāja indekss: 888087/ Resurss saskaņā ar ISO/IEC 19752 (melnajiem toneriem) vai ISO/IEC 19798 (krāsainajiem toneriem): 9000/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</si>
  <si>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Oriģinālās preces ražotāja indekss: 885094/ Resurss saskaņā ar ISO/IEC 19752 (melnajiem toneriem) vai ISO/IEC 19798 (krāsainajiem toneriem): 9000/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</si>
  <si>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 xml:space="preserve">  Kasete Canon 737</t>
  </si>
  <si>
    <t>Kasete Brother LC1100HYBK</t>
  </si>
  <si>
    <t>Brother LC1100HYC orig.tintes kasetne</t>
  </si>
  <si>
    <t xml:space="preserve">  Kasete Brother LC1100HYM</t>
  </si>
  <si>
    <t>Kasete Brother LC1100HYY</t>
  </si>
  <si>
    <t>Kasete Canon CLI-8BK</t>
  </si>
  <si>
    <t>CLI-8C Canon CYAN</t>
  </si>
  <si>
    <t>Kasete Canon CLI-8M</t>
  </si>
  <si>
    <t>Kasete Canon CLI-8Y</t>
  </si>
  <si>
    <t>Kasete Canon C-EXV33</t>
  </si>
  <si>
    <t>Kasete Canon C-EXV14</t>
  </si>
  <si>
    <t xml:space="preserve">  Kasete Brother LC985BK</t>
  </si>
  <si>
    <t>Kasete Brother LC985Y</t>
  </si>
  <si>
    <t>Kasete Brother LC123BK</t>
  </si>
  <si>
    <t>Kasete Brother LC123C</t>
  </si>
  <si>
    <t>Kasete Brother LC123M</t>
  </si>
  <si>
    <t xml:space="preserve">  Kasete Xerox 006R01179</t>
  </si>
  <si>
    <t>Oriģinālās preces ražotāja indekss: 006R01179/ Resurss saskaņā ar ISO/IEC 19752 (melnajiem toneriem) vai ISO/IEC 19798 (krāsainajiem toneriem): 11000/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</si>
  <si>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 xml:space="preserve">Oriģinālās preces ražotāja indekss: C-EXV14/ Resurss saskaņā ar ISO/IEC 19752 (melnajiem toneriem) vai ISO/IEC 19798 (krāsainajiem toneriem): 16000/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</si>
  <si>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CANON CRG-725 (1600 lpp.) melns</t>
  </si>
  <si>
    <t>Toneris CANON CRG-713 (1500 lpp.) melns</t>
  </si>
  <si>
    <t xml:space="preserve">  Kasete Canon 712</t>
  </si>
  <si>
    <t>Toneris SAMSUNG MLT-D101S (1500 lpp.) melns</t>
  </si>
  <si>
    <t>718Y</t>
  </si>
  <si>
    <t>718M</t>
  </si>
  <si>
    <t>718C</t>
  </si>
  <si>
    <t>718BK</t>
  </si>
  <si>
    <t>Canon EP-27 izejmateriāls ( LV )</t>
  </si>
  <si>
    <t>TOSHIBA, Tonera kasete</t>
  </si>
  <si>
    <t>Kasete Canon PG-40</t>
  </si>
  <si>
    <t>Oriģinālās preces ražotāja indekss: PG-40/ Resurss saskaņā ar ISO/IEC 24711: 155/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</si>
  <si>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Canon Orig.kasetnePG-510</t>
  </si>
  <si>
    <t xml:space="preserve">Oriģinālās preces ražotāja indekss: PG-510/ Resurss saskaņā ar ISO/IEC 24711: 220/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</si>
  <si>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Kasete Canon PGI-520BK</t>
  </si>
  <si>
    <t xml:space="preserve">Oriģinālās preces ražotāja indekss: PGI-520BK/ Resurss saskaņā ar ISO/IEC 24711: 350/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</si>
  <si>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 xml:space="preserve">  Kasete Canon PGI-550PGBK</t>
  </si>
  <si>
    <t>Oriģinālās preces ražotāja indekss: PGI-550PGBK/ Resurss saskaņā ar ISO/IEC 24711: 300/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</si>
  <si>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Kasete Canon PGI-5BK</t>
  </si>
  <si>
    <t xml:space="preserve">Oriģinālās preces ražotāja indekss: PGI-5BK/ Resurss saskaņā ar ISO/IEC 24711: 360/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</si>
  <si>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Kārtridžu komplekts CANON PG-545/CL-546</t>
  </si>
  <si>
    <t xml:space="preserve">Oriģinālās preces ražotāja indekss: PG-545, CL-546/ Resurss saskaņā ar ISO/IEC 24711: 180, 180/ Krāsa: Black, Color/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</si>
  <si>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Kārtridžs CANON PG-545</t>
  </si>
  <si>
    <t>Oriģinālās preces ražotāja indekss: PG-545/ Resurss saskaņā ar ISO/IEC 24711: 180/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</si>
  <si>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Kasete Canon CL-41</t>
  </si>
  <si>
    <t>Oriģinālās preces ražotāja indekss: CL-41/ Resurss saskaņā ar ISO/IEC 24711: 155/ Krāsa: Tri-Color/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</si>
  <si>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 xml:space="preserve">  Toneris HP Nr.35A CB435A (1500 lpp.) melns</t>
  </si>
  <si>
    <t xml:space="preserve">Oriģinālās preces ražotāja indekss: 35A (CB435A)/ Resurss saskaņā ar ISO/IEC 19752 (melnajiem toneriem) vai ISO/IEC 19798 (krāsainajiem toneriem): 1500/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</si>
  <si>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HP Nr.05A CE505A (2300 lpp.) melns</t>
  </si>
  <si>
    <t xml:space="preserve">Oriģinālās preces ražotāja indekss: 05A (CE505A)/ Resurss saskaņā ar ISO/IEC 19752 (melnajiem toneriem) vai ISO/IEC 19798 (krāsainajiem toneriem): 2300/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</si>
  <si>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HP Nr.85A CE285A (1600 lpp.) melns</t>
  </si>
  <si>
    <t>Oriģinālās preces ražotāja indekss: 85A (CE285A)/ Resurss saskaņā ar ISO/IEC 19752 (melnajiem toneriem) vai ISO/IEC 19798 (krāsainajiem toneriem): 1600/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</si>
  <si>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Toneris HP Nr.12A Q2612A (2000 lpp.) melns</t>
  </si>
  <si>
    <t xml:space="preserve">Oriģinālās preces ražotāja indekss: 12A (Q2612A)/ Resurss saskaņā ar ISO/IEC 19752 (melnajiem toneriem) vai ISO/IEC 19798 (krāsainajiem toneriem): 2000/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</si>
  <si>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HP Nr.15A C7115A (2500 lpp.) melns</t>
  </si>
  <si>
    <t xml:space="preserve">Oriģinālās preces ražotāja indekss: 15A (C7115A)/ Resurss saskaņā ar ISO/IEC 19752 (melnajiem toneriem) vai ISO/IEC 19798 (krāsainajiem toneriem): 2500/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</si>
  <si>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  Tintes kasete</t>
  </si>
  <si>
    <t>Oriģinālās preces ražotāja indekss: 11 (C4836A)/ Resurss saskaņā ar ISO/IEC 24711: 28ml/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t>
  </si>
  <si>
    <t>Tintes kasete</t>
  </si>
  <si>
    <t xml:space="preserve">Oriģinālās preces ražotāja indekss: 11 (C4838A)/ Resurss saskaņā ar ISO/IEC 24711: 28ml/ Krāsa: Yellow/Preces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</si>
  <si>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Hewlett-Packard Orig.kasetne920 (CD971A)</t>
  </si>
  <si>
    <t xml:space="preserve">Oriģinālās preces ražotāja indekss: 920 (CD971A)/ Resurss saskaņā ar ISO/IEC 24711: 10ml/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</si>
  <si>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Kārtridžs HP Nr.920XL CD972A (700 lpp.) zils</t>
  </si>
  <si>
    <t xml:space="preserve">Oriģinālās preces ražotāja indekss: 920XL (CD972A)/ Resurss saskaņā ar ISO/IEC 24711: 6ml/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</si>
  <si>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Kārtridžs HP Nr.920XL CD973A (700 lpp.) sarkans</t>
  </si>
  <si>
    <t xml:space="preserve">Oriģinālās preces ražotāja indekss: 920XL (CD973A)/ Resurss saskaņā ar ISO/IEC 24711: 6ml/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</si>
  <si>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Kārtridžs HP Nr.920XL CD974A (700 lpp.) dzeltens</t>
  </si>
  <si>
    <t xml:space="preserve">Oriģinālās preces ražotāja indekss: 920XL (CD974A)/ Resurss saskaņā ar ISO/IEC 24711: 6ml/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</si>
  <si>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Kasete Hewlett-Packard 363 (CB333EE)</t>
  </si>
  <si>
    <t xml:space="preserve">Oriģinālās preces ražotāja indekss: 363 (CB333EE)/ Resurss saskaņā ar ISO/IEC 24711: 4ml, 3.5ml, 6ml/ Krāsa: Cyan, Magenta,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vismaz trīs mēneši no piegādes brīža/ </t>
  </si>
  <si>
    <t>Piederums HP RG9-1494-000CN</t>
  </si>
  <si>
    <t xml:space="preserve">Oriģinālās preces ražotāja indekss: RG9-1494-000CN/ Resurss: nav specificēts/ Pielietojums: 230v fuser unit/Preces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atbilstoši ražotāja noteiktajam/ </t>
  </si>
  <si>
    <t xml:space="preserve">  Toneris KYOCERA TK-865C (12.000 lpp.) zils</t>
  </si>
  <si>
    <t xml:space="preserve">Oriģinālās preces ražotāja indekss: TK-865C/ Resurss saskaņā ar ISO/IEC 19752 (melnajiem toneriem) vai ISO/IEC 19798 (krāsainajiem toneriem): 12000/ Krāsa: Cyan/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</si>
  <si>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KYOCERA TK-865K (20.000 lpp.) melns</t>
  </si>
  <si>
    <t xml:space="preserve">Oriģinālās preces ražotāja indekss: TK-865K/ Resurss saskaņā ar ISO/IEC 19752 (melnajiem toneriem) vai ISO/IEC 19798 (krāsainajiem toneriem): 20000/ Krāsa: Black/Preces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</si>
  <si>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Toneris KYOCERA TK-865M (12.000 lpp.) sarkans</t>
  </si>
  <si>
    <t xml:space="preserve">Oriģinālās preces ražotāja indekss: TK-865M/ Resurss saskaņā ar ISO/IEC 19752 (melnajiem toneriem) vai ISO/IEC 19798 (krāsainajiem toneriem): 12000/ Krāsa: Magenta/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</si>
  <si>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Kasete Kyocera Mita TK-865Y</t>
  </si>
  <si>
    <t xml:space="preserve">Oriģinālās preces ražotāja indekss: TK-865Y/ Resurss saskaņā ar ISO/IEC 19752 (melnajiem toneriem) vai ISO/IEC 19798 (krāsainajiem toneriem): 12000/ Krāsa: Yellow/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</si>
  <si>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  Toneris KYOCERA TK-410 (15.000 lpp.) melns</t>
  </si>
  <si>
    <t xml:space="preserve">Oriģinālās preces ražotāja indekss: TK-410/ Resurss saskaņā ar ISO/IEC 19752 (melnajiem toneriem) vai ISO/IEC 19798 (krāsainajiem toneriem): 15000/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</si>
  <si>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 xml:space="preserve">Oriģinālās preces ražotāja indekss: TK-435/ Resurss saskaņā ar ISO/IEC 19752 (melnajiem toneriem) vai ISO/IEC 19798 (krāsainajiem toneriem): 15000/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 </t>
  </si>
  <si>
    <t>Oriģinālās preces ražotāja indekss: TK-475/ Resurss saskaņā ar ISO/IEC 19752 (melnajiem toneriem) vai ISO/IEC 19798 (krāsainajiem toneriem): 15000/ Krāsa: Black/ Preces raksturojums: ražota pēc druk.iekārtu raž.pasūtīj.un marķēta ar raž.firmas zīmi. Nelietota. Uz kasetn.korp.nedrīkst būt bojājumi, tintes nopl. vai tonera putekļi, kā arī uz pašas kasetnes nedrīkst būt nekādi ievēroj.skrāpēj.vai jebk.citas iepriekš.lietoš.pazīmes./ Preces iepakojuma raksturojums: iepakota oriģinālās preces ražotāja oriģināliepakojumā. Iepakojums nedrīkst būt bojāts vai sliktas kvalitātes/ Garantijas termiņš: melnajiem toneriem - vismaz viens gads no piegādes brīža, krāsainajiem toneriem - vismaz pusgads no piegādes brīža/</t>
  </si>
  <si>
    <t xml:space="preserve">  Alternatīvs toneris BR-TN3130*</t>
  </si>
  <si>
    <t>Oriģinālās preces ražotāja indekss: TN3130 palielinātas ietilpības/ Resurss saskaņā ar ISO/IEC 19752 (melnajiem toneriem) vai ISO/IEC 19798 (krāsainajiem toneriem): 4500/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t>
  </si>
  <si>
    <t xml:space="preserve">  Analoga kasete TN325BK/C/M/Y_ALT</t>
  </si>
  <si>
    <t xml:space="preserve">Oriģinālās preces ražotāja indekss: TN325BK/C/M/Y/ Resurss saskaņā ar ISO/IEC 19752 (melnajiem toneriem) vai ISO/IEC 19798 (krāsainajiem toneriem): 4000, 3500, 3500, 3500/ Krāsa: Black, Cyan, Magenta, Yellow/Preces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</si>
  <si>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MLT-D101S/ Resurss saskaņā ar ISO/IEC 19752 (melnajiem toneriem) vai ISO/IEC 19798 (krāsainajiem toneriem): 1500/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</si>
  <si>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MLT-D1042S/ Resurss saskaņā ar ISO/IEC 19752 (melnajiem toneriem) vai ISO/IEC 19798 (krāsainajiem toneriem): 1500/ Krāsa: Black/Preces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</si>
  <si>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MLT-D1092S_ALT</t>
  </si>
  <si>
    <t xml:space="preserve">Oriģinālās preces ražotāja indekss: MLT-D1092S/ Resurss saskaņā ar ISO/IEC 19752 (melnajiem toneriem) vai ISO/IEC 19798 (krāsainajiem toneriem): 2000/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</si>
  <si>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SCX-4521D3/ Resurss saskaņā ar ISO/IEC 19752 (melnajiem toneriem) vai ISO/IEC 19798 (krāsainajiem toneriem): 3000/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</si>
  <si>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Analoga kasete 701_ALT</t>
  </si>
  <si>
    <t xml:space="preserve">Oriģinālās preces ražotāja indekss: 701/ Resurss saskaņā ar ISO/IEC 19752 (melnajiem toneriem) vai ISO/IEC 19798 (krāsainajiem toneriem): 4000/ Krāsa: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</si>
  <si>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703/ Resurss saskaņā ar ISO/IEC 19752 (melnajiem toneriem) vai ISO/IEC 19798 (krāsainajiem toneriem): 2000/ Krāsa: Black/Preces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</si>
  <si>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FX-10/ Resurss saskaņā ar ISO/IEC 19752 (melnajiem toneriem) vai ISO/IEC 19798 (krāsainajiem toneriem): 2000/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</si>
  <si>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Alternatīvs toneris BR-725*</t>
  </si>
  <si>
    <t xml:space="preserve">Oriģinālās preces ražotāja indekss: 725 palielinātas ietilpības/ Resurss saskaņā ar ISO/IEC 19752 (melnajiem toneriem) vai ISO/IEC 19798 (krāsainajiem toneriem): 2300/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</si>
  <si>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Alternatīvs toneris RF-719</t>
  </si>
  <si>
    <t xml:space="preserve">Oriģinālās preces ražotāja indekss: 719/ Resurss saskaņā ar ISO/IEC 19752 (melnajiem toneriem) vai ISO/IEC 19798 (krāsainajiem toneriem): 2100/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</si>
  <si>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718 (BK/C/M/Y)_ALT</t>
  </si>
  <si>
    <t xml:space="preserve">Oriģinālās preces ražotāja indekss: 718 (BK/C/M/Y)/ Resurss saskaņā ar ISO/IEC 19752 (melnajiem toneriem) vai ISO/IEC 19798 (krāsainajiem toneriem): 3400, 2900, 2900, 2900/ Krāsa: Black, Cyan, Magenta,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</si>
  <si>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Tintes kasete UC-521BK</t>
  </si>
  <si>
    <t xml:space="preserve">Oriģinālās preces ražotāja indekss: CLI-521BK/ Resurss saskaņā ar ISO/IEC 24711: 3425/ Krāsa: Black/Preces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 </t>
  </si>
  <si>
    <t>Tintes kasete UC-521C</t>
  </si>
  <si>
    <t xml:space="preserve">Oriģinālās preces ražotāja indekss: CLI-521C/ Resurss saskaņā ar ISO/IEC 24711: 505/ Krāsa: Cyan/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 </t>
  </si>
  <si>
    <t>Tintes kasete UC-521M</t>
  </si>
  <si>
    <t xml:space="preserve">Oriģinālās preces ražotāja indekss: CLI-521M/ Resurss saskaņā ar ISO/IEC 24711: 471/ Krāsa: Magenta/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 </t>
  </si>
  <si>
    <t>Tintes kasete UC-521Y</t>
  </si>
  <si>
    <t xml:space="preserve">Oriģinālās preces ražotāja indekss: CLI-521Y/ Resurss saskaņā ar ISO/IEC 24711: 505/ Krāsa: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 </t>
  </si>
  <si>
    <t>Tintes kasete UC-520BK</t>
  </si>
  <si>
    <t>Oriģinālās preces ražotāja indekss: PGI-520BK/ Resurss saskaņā ar ISO/IEC 24711: 350/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t>
  </si>
  <si>
    <t>Analoga kasete 78A (CE278AD)_ALT</t>
  </si>
  <si>
    <t xml:space="preserve">Oriģinālās preces ražotāja indekss: 78A (CE278AD)/ Resurss saskaņā ar ISO/IEC 19752 (melnajiem toneriem) vai ISO/IEC 19798 (krāsainajiem toneriem): 2100*2/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</si>
  <si>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85A (CE285A)/ Resurss saskaņā ar ISO/IEC 19752 (melnajiem toneriem) vai ISO/IEC 19798 (krāsainajiem toneriem): 1600/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</si>
  <si>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Alternatīvs toneris BR-Q2612A*</t>
  </si>
  <si>
    <t xml:space="preserve">Oriģinālās preces ražotāja indekss: 12A (Q2612A) palielinātas ietilpības/ Resurss saskaņā ar ISO/IEC 19752 (melnajiem toneriem) vai ISO/IEC 19798 (krāsainajiem toneriem): 4000/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</si>
  <si>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125A (CB540A) 125A (CB541A) 125A (CB542A) 125A (CB543A)_ALT</t>
  </si>
  <si>
    <t xml:space="preserve">Oriģinālās preces ražotāja indekss: 125A (CB540A), 125A (CB541A), 125A (CB542A), 125A (CB543A)/ Resurss saskaņā ar ISO/IEC 19752 (melnajiem toneriem) vai ISO/IEC 19798 (krāsainajiem toneriem): 2200, 1400, 1400, 1400/ Krāsa: Black, Cyan, Magenta,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</si>
  <si>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Alternatīvs toneris BR-436A*</t>
  </si>
  <si>
    <t xml:space="preserve">Oriģinālās preces ražotāja indekss: 36A (CB436A) palielinātas ietilpības/ Resurss saskaņā ar ISO/IEC 19752 (melnajiem toneriem) vai ISO/IEC 19798 (krāsainajiem toneriem): 2600/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</si>
  <si>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Alternatīvs toneris BR-285A*</t>
  </si>
  <si>
    <t xml:space="preserve">Oriģinālās preces ražotāja indekss: 85A (CE285A) palielinātas ietilpības/ Resurss saskaņā ar ISO/IEC 19752 (melnajiem toneriem) vai ISO/IEC 19798 (krāsainajiem toneriem): 2300/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</si>
  <si>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Alternatīvs toneris BR-4092A*</t>
  </si>
  <si>
    <t xml:space="preserve">Oriģinālās preces ražotāja indekss: 92A (C4092A) palielinātas ietilpības/ Resurss saskaņā ar ISO/IEC 19752 (melnajiem toneriem) vai ISO/IEC 19798 (krāsainajiem toneriem): 3750/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</si>
  <si>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12A (Q2612A)/ Resurss saskaņā ar ISO/IEC 19752 (melnajiem toneriem) vai ISO/IEC 19798 (krāsainajiem toneriem): 2000/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</si>
  <si>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131A (CF210A)_ALT</t>
  </si>
  <si>
    <t xml:space="preserve">Oriģinālās preces ražotāja indekss: 131A (CF210A)/ Resurss saskaņā ar ISO/IEC 19752 (melnajiem toneriem) vai ISO/IEC 19798 (krāsainajiem toneriem): 1600/ Krāsa: Black/Preces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</si>
  <si>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131A (CF211A)_ALT</t>
  </si>
  <si>
    <t xml:space="preserve">Oriģinālās preces ražotāja indekss: 131A (CF211A)/ Resurss saskaņā ar ISO/IEC 19752 (melnajiem toneriem) vai ISO/IEC 19798 (krāsainajiem toneriem): 1800/ Krāsa: Cyan/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</si>
  <si>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131A (CF212A)_ALT</t>
  </si>
  <si>
    <t xml:space="preserve">Oriģinālās preces ražotāja indekss: 131A (CF212A)/ Resurss saskaņā ar ISO/IEC 19752 (melnajiem toneriem) vai ISO/IEC 19798 (krāsainajiem toneriem): 1800/ Krāsa: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</si>
  <si>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Analoga kasete 131A (CF213A)_ALT</t>
  </si>
  <si>
    <t xml:space="preserve">Oriģinālās preces ražotāja indekss: 131A (CF213A)/ Resurss saskaņā ar ISO/IEC 19752 (melnajiem toneriem) vai ISO/IEC 19798 (krāsainajiem toneriem): 1800/ Krāsa: Magenta/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</si>
  <si>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15A (C7115A)/ Resurss saskaņā ar ISO/IEC 19752 (melnajiem toneriem) vai ISO/IEC 19798 (krāsainajiem toneriem): 2500/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</si>
  <si>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Analoga kasete 15X (C7115X)_ALT</t>
  </si>
  <si>
    <t xml:space="preserve">Oriģinālās preces ražotāja indekss: 15X (C7115X)/ Resurss saskaņā ar ISO/IEC 19752 (melnajiem toneriem) vai ISO/IEC 19798 (krāsainajiem toneriem): 3500/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</si>
  <si>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304A (CC530A), 304A (CC531A), 304A (CC532A), 304A (CC533A)/ Resurss saskaņā ar ISO/IEC 19752 (melnajiem toneriem) vai ISO/IEC 19798 (krāsainajiem toneriem): 3500, 2800, 2800, 2800/ Krāsa: Black, Cyan, Magenta, Yellow/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</si>
  <si>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Analoga kasete 21 (C9351A)_ALT</t>
  </si>
  <si>
    <t xml:space="preserve">Oriģinālās preces ražotāja indekss: 21 (C9351A)/ Resurss saskaņā ar ISO/IEC 24711: 5ml/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vismaz trīs mēneši no piegādes brīža/ </t>
  </si>
  <si>
    <t>Analoga kasete TN114_ALT</t>
  </si>
  <si>
    <t xml:space="preserve">Oriģinālās preces ražotāja indekss: TN114/ Resurss saskaņā ar ISO/IEC 19752 (melnajiem toneriem) vai ISO/IEC 19798 (krāsainajiem toneriem): 11000*2/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</si>
  <si>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MIN5430Bk-NO</t>
  </si>
  <si>
    <t xml:space="preserve">Oriģinālās preces ražotāja indekss: 1710582001/ Resurss saskaņā ar ISO/IEC 19752 (melnajiem toneriem) vai ISO/IEC 19798 (krāsainajiem toneriem): 6000/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</si>
  <si>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  TK-6305-NO</t>
  </si>
  <si>
    <t xml:space="preserve">Oriģinālās preces ražotāja indekss: TK-6305/ Resurss saskaņā ar ISO/IEC 19752 (melnajiem toneriem) vai ISO/IEC 19798 (krāsainajiem toneriem): 35000/ Krāsa: Black/Preces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</si>
  <si>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 xml:space="preserve">Oriģinālās preces ražotāja indekss: TK-130/ Resurss saskaņā ar ISO/IEC 19752 (melnajiem toneriem) vai ISO/IEC 19798 (krāsainajiem toneriem): 7200/ Krāsa: Black/  Preces raksturojums: var tikt ražota uz lietošanā bijušu tonera vai tintes kasetņu korpusu bāzes, bet visas pārējās detaļas ir nomainītas pret jaunām un nelietotām. Uz kasetnes korpusa nedrīkst būt bojājumi, tintes noplūdes vai tonera putekļi./ Izdruku skaitītāja mikroshēma: precei, kurai ražotājs ir paredzējis mikroshēmu, kas paziņo par tonera daudzumu kasetnē, vai par tonera izbeigšanos jābūt ievietotai tam paredzētā vietā un pareizi jāpilda tai paredzētās funkcijas/ Preces iepakojuma raksturojums: iepakota analogās preces ražotāja oriģināliepakojumā, uz kura netiek izmantots oriģinālās preces raž. logotips, bet gan tiek norādīts analogās preces raž.nosauk. un netiek veikta oriģinālu drukas kasetņu un to iepakoj.dizaina elementu izmantošana/ Garantijas termiņš: melnajiem toneriem - vismaz viens gads no piegādes brīža, krāsainajiem toneriem - vismaz pusgads no piegādes brīža/ </t>
  </si>
  <si>
    <t>ABBYY FineReader 12 Professional Edition Download license</t>
  </si>
  <si>
    <t xml:space="preserve">  CorelDRAW Graphics Ste X7 Edu Lic (Single User)</t>
  </si>
  <si>
    <t>Radmin 3 - Standard license</t>
  </si>
  <si>
    <t>Papīrs Navigator A4, 80g, 500 loksnes</t>
  </si>
  <si>
    <t>Augstas kvalitātes biroja papīrs, balts, Navigator Eco Logical, A4, 75 g/m²</t>
  </si>
  <si>
    <t>Papīrs Navigator Universal, A3, 80g/m2, 500 loksnes/iepak</t>
  </si>
  <si>
    <t>Papīrs Image Business, A4, 80g/m2, 500 loksnes/iepak</t>
  </si>
  <si>
    <t xml:space="preserve">  Papīrs krāsains, 80g, A4/50l, dzeltens</t>
  </si>
  <si>
    <t xml:space="preserve">  Papīrs krāsains, 80g A4 50lp bāli zaļš 50les)</t>
  </si>
  <si>
    <t>Papīrs krāsains, 80g, A4/50l, gaiši zils</t>
  </si>
  <si>
    <t>LENOVO ThinkPad X240 ar papildaprīkojumu</t>
  </si>
  <si>
    <t>Lenovo G50-80/B50-80</t>
  </si>
  <si>
    <t>ORDI</t>
  </si>
  <si>
    <t>Dell E2016H</t>
  </si>
  <si>
    <t xml:space="preserve">  Papīrs Image Volume, A4, 80g/m2, 500 loksnes/iepak</t>
  </si>
  <si>
    <t>35.</t>
  </si>
  <si>
    <t>54.</t>
  </si>
  <si>
    <t>57.</t>
  </si>
  <si>
    <t>62.</t>
  </si>
  <si>
    <t>63.</t>
  </si>
  <si>
    <t>64.</t>
  </si>
  <si>
    <t>65.</t>
  </si>
  <si>
    <t>68.</t>
  </si>
  <si>
    <t>80.</t>
  </si>
  <si>
    <t>81.</t>
  </si>
  <si>
    <t>82.</t>
  </si>
  <si>
    <t>83.</t>
  </si>
  <si>
    <t>84.</t>
  </si>
  <si>
    <t>90.</t>
  </si>
  <si>
    <t>91.</t>
  </si>
  <si>
    <t>92.</t>
  </si>
  <si>
    <t>93.</t>
  </si>
  <si>
    <t>105.</t>
  </si>
  <si>
    <t>106.</t>
  </si>
  <si>
    <t>112.</t>
  </si>
  <si>
    <t>113.</t>
  </si>
  <si>
    <t>Specifikācija preču iegādei 2016.gadā 1. ceturksnī</t>
  </si>
  <si>
    <t>A. Kitova</t>
  </si>
  <si>
    <t>6 54 25 055</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</si>
</sst>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4">
    <font>
      <sz val="11"/>
      <color theme="1"/>
      <name val="Calibri"/>
      <family val="2"/>
    </font>
    <font>
      <sz val="11"/>
      <color indexed="8"/>
      <name val="Calibri"/>
      <family val="2"/>
    </font>
    <font>
      <sz val="11"/>
      <color indexed="63"/>
      <name val="Calibri"/>
      <family val="2"/>
    </font>
    <font>
      <u val="single"/>
      <sz val="11"/>
      <color indexed="12"/>
      <name val="Calibri"/>
      <family val="2"/>
    </font>
    <font>
      <sz val="11"/>
      <color indexed="8"/>
      <name val="Cambria"/>
      <family val="1"/>
    </font>
    <font>
      <sz val="11"/>
      <name val="Cambria"/>
      <family val="1"/>
    </font>
    <font>
      <sz val="11"/>
      <name val="Calibri"/>
      <family val="2"/>
    </font>
    <font>
      <b/>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1"/>
      <color rgb="FF33333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Font="1" applyAlignment="1">
      <alignment/>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0" xfId="0" applyAlignment="1">
      <alignment horizontal="center" wrapText="1"/>
    </xf>
    <xf numFmtId="0" fontId="0" fillId="0" borderId="0" xfId="0" applyAlignment="1">
      <alignment horizontal="center" vertical="center"/>
    </xf>
    <xf numFmtId="2" fontId="0" fillId="0" borderId="0" xfId="0" applyNumberFormat="1" applyAlignment="1">
      <alignment horizontal="center" vertical="center" wrapText="1"/>
    </xf>
    <xf numFmtId="0" fontId="0" fillId="0" borderId="0" xfId="0" applyFill="1" applyBorder="1" applyAlignment="1">
      <alignment horizontal="left" vertical="center"/>
    </xf>
    <xf numFmtId="0" fontId="40" fillId="0" borderId="0" xfId="0" applyFont="1" applyAlignment="1">
      <alignment horizontal="right"/>
    </xf>
    <xf numFmtId="0" fontId="40" fillId="0" borderId="0" xfId="0" applyFont="1" applyAlignment="1">
      <alignment horizontal="right" vertical="center" wrapText="1"/>
    </xf>
    <xf numFmtId="0" fontId="0" fillId="0" borderId="0" xfId="0" applyFont="1" applyAlignment="1">
      <alignment/>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xf>
    <xf numFmtId="0" fontId="0" fillId="0" borderId="14" xfId="0"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vertical="center" wrapText="1"/>
    </xf>
    <xf numFmtId="0" fontId="0" fillId="0" borderId="13" xfId="0" applyBorder="1" applyAlignment="1">
      <alignment/>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Font="1" applyBorder="1" applyAlignment="1">
      <alignment horizontal="left"/>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xf>
    <xf numFmtId="0" fontId="6" fillId="0" borderId="16" xfId="0" applyFont="1" applyBorder="1" applyAlignment="1">
      <alignment/>
    </xf>
    <xf numFmtId="0" fontId="0" fillId="0" borderId="17" xfId="0" applyBorder="1" applyAlignment="1">
      <alignment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wrapText="1"/>
    </xf>
    <xf numFmtId="0" fontId="0" fillId="0" borderId="16" xfId="0" applyFont="1" applyBorder="1" applyAlignment="1">
      <alignment horizontal="left"/>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xf>
    <xf numFmtId="0" fontId="0" fillId="0" borderId="13" xfId="0" applyBorder="1" applyAlignment="1">
      <alignment horizontal="left" vertical="center"/>
    </xf>
    <xf numFmtId="2" fontId="0" fillId="0" borderId="14" xfId="0" applyNumberForma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xf>
    <xf numFmtId="0" fontId="0" fillId="0" borderId="14" xfId="0" applyFill="1" applyBorder="1" applyAlignment="1">
      <alignment horizontal="center" vertical="center"/>
    </xf>
    <xf numFmtId="2" fontId="0" fillId="0" borderId="14" xfId="0" applyNumberFormat="1" applyFill="1" applyBorder="1" applyAlignment="1">
      <alignment horizontal="center" vertical="center" wrapText="1"/>
    </xf>
    <xf numFmtId="0" fontId="0" fillId="0" borderId="14" xfId="0" applyFill="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5" fillId="0" borderId="14" xfId="0" applyFont="1" applyBorder="1" applyAlignment="1">
      <alignment horizontal="center" vertical="center"/>
    </xf>
    <xf numFmtId="0" fontId="42" fillId="0" borderId="15" xfId="0" applyFont="1" applyBorder="1" applyAlignment="1">
      <alignment horizontal="center" vertical="center"/>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4" xfId="0" applyFont="1" applyBorder="1" applyAlignment="1">
      <alignmen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xf>
    <xf numFmtId="0" fontId="43" fillId="0" borderId="14" xfId="0" applyFont="1" applyBorder="1" applyAlignment="1">
      <alignment horizontal="center" vertical="center" wrapText="1"/>
    </xf>
    <xf numFmtId="0" fontId="0" fillId="0" borderId="14" xfId="0" applyFont="1" applyBorder="1" applyAlignment="1">
      <alignment horizontal="center" wrapText="1"/>
    </xf>
    <xf numFmtId="0" fontId="0" fillId="0" borderId="15" xfId="0" applyFont="1" applyBorder="1" applyAlignment="1">
      <alignment horizontal="center"/>
    </xf>
    <xf numFmtId="2" fontId="0" fillId="0" borderId="14" xfId="0" applyNumberFormat="1" applyFont="1" applyBorder="1" applyAlignment="1">
      <alignment horizontal="center" wrapText="1"/>
    </xf>
    <xf numFmtId="0" fontId="0" fillId="0" borderId="14" xfId="52" applyFont="1" applyBorder="1" applyAlignment="1" applyProtection="1">
      <alignment horizontal="center" wrapText="1"/>
      <protection/>
    </xf>
    <xf numFmtId="0" fontId="0" fillId="0" borderId="14" xfId="0" applyFont="1" applyBorder="1" applyAlignment="1">
      <alignment horizontal="center"/>
    </xf>
    <xf numFmtId="0" fontId="0" fillId="0" borderId="16" xfId="0" applyBorder="1" applyAlignment="1">
      <alignment horizontal="left" vertical="center"/>
    </xf>
    <xf numFmtId="0" fontId="0" fillId="0" borderId="17" xfId="52" applyFont="1" applyBorder="1" applyAlignment="1" applyProtection="1">
      <alignment horizontal="center" wrapText="1"/>
      <protection/>
    </xf>
    <xf numFmtId="2" fontId="0" fillId="0" borderId="17" xfId="0" applyNumberFormat="1" applyFont="1" applyBorder="1" applyAlignment="1">
      <alignment horizontal="center" wrapText="1"/>
    </xf>
    <xf numFmtId="0" fontId="0" fillId="0" borderId="18" xfId="0" applyFont="1" applyBorder="1" applyAlignment="1">
      <alignment horizontal="center"/>
    </xf>
    <xf numFmtId="0" fontId="0" fillId="0" borderId="0" xfId="0"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__doPostBack('ctl00$uxMainContent$uxItemList$ctrl0$uxShowProduct','')" TargetMode="External" /><Relationship Id="rId2" Type="http://schemas.openxmlformats.org/officeDocument/2006/relationships/hyperlink" Target="javascript:__doPostBack('ctl00$uxMainContent$uxItemList$ctrl0$uxShowProduct','')" TargetMode="External" /><Relationship Id="rId3" Type="http://schemas.openxmlformats.org/officeDocument/2006/relationships/hyperlink" Target="javascript:__doPostBack('ctl00$uxMainContent$uxItemList$ctrl0$uxShowProduct','')" TargetMode="External" /><Relationship Id="rId4" Type="http://schemas.openxmlformats.org/officeDocument/2006/relationships/hyperlink" Target="javascript:__doPostBack('ctl00$uxMainContent$uxItemList$ctrl1$uxShowProduct','')" TargetMode="External" /><Relationship Id="rId5" Type="http://schemas.openxmlformats.org/officeDocument/2006/relationships/hyperlink" Target="javascript:__doPostBack('ctl00$uxMainContent$uxItemList$ctrl2$uxShowProduct','')" TargetMode="External" /><Relationship Id="rId6" Type="http://schemas.openxmlformats.org/officeDocument/2006/relationships/hyperlink" Target="javascript:__doPostBack('ctl00$uxMainContent$uxItemList$ctrl3$uxShowProduct','')" TargetMode="External" /><Relationship Id="rId7" Type="http://schemas.openxmlformats.org/officeDocument/2006/relationships/hyperlink" Target="javascript:__doPostBack('ctl00$uxMainContent$uxItemList$ctrl0$uxShowProduct','')"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1">
      <selection activeCell="B17" sqref="B17"/>
    </sheetView>
  </sheetViews>
  <sheetFormatPr defaultColWidth="9.140625" defaultRowHeight="15"/>
  <cols>
    <col min="1" max="1" width="7.00390625" style="0" customWidth="1"/>
    <col min="2" max="2" width="36.28125" style="0" customWidth="1"/>
    <col min="3" max="3" width="17.421875" style="0" customWidth="1"/>
    <col min="4" max="4" width="20.421875" style="0" customWidth="1"/>
    <col min="5" max="5" width="14.7109375" style="0" customWidth="1"/>
    <col min="6" max="6" width="11.28125" style="0" customWidth="1"/>
  </cols>
  <sheetData>
    <row r="1" ht="15">
      <c r="F1" t="s">
        <v>5</v>
      </c>
    </row>
    <row r="2" ht="15">
      <c r="B2" t="s">
        <v>396</v>
      </c>
    </row>
    <row r="3" ht="15">
      <c r="B3" t="s">
        <v>128</v>
      </c>
    </row>
    <row r="5" spans="1:7" ht="73.5" customHeight="1">
      <c r="A5" s="1" t="s">
        <v>3</v>
      </c>
      <c r="B5" s="3" t="s">
        <v>0</v>
      </c>
      <c r="C5" s="3" t="s">
        <v>14</v>
      </c>
      <c r="D5" s="3" t="s">
        <v>6</v>
      </c>
      <c r="E5" s="3" t="s">
        <v>1</v>
      </c>
      <c r="F5" s="3" t="s">
        <v>2</v>
      </c>
      <c r="G5" s="3" t="s">
        <v>15</v>
      </c>
    </row>
    <row r="6" spans="1:6" ht="17.25" customHeight="1">
      <c r="A6" s="2"/>
      <c r="B6" s="1"/>
      <c r="C6" s="3"/>
      <c r="D6" s="1"/>
      <c r="E6" s="1"/>
      <c r="F6" s="1">
        <f>D6*E6</f>
        <v>0</v>
      </c>
    </row>
    <row r="7" ht="15">
      <c r="F7" s="1">
        <f aca="true" t="shared" si="0" ref="F7:F12">D7*E7</f>
        <v>0</v>
      </c>
    </row>
    <row r="8" ht="15">
      <c r="F8" s="1">
        <f t="shared" si="0"/>
        <v>0</v>
      </c>
    </row>
    <row r="9" ht="15">
      <c r="F9" s="1">
        <f t="shared" si="0"/>
        <v>0</v>
      </c>
    </row>
    <row r="10" ht="15">
      <c r="F10" s="1">
        <f t="shared" si="0"/>
        <v>0</v>
      </c>
    </row>
    <row r="11" ht="15">
      <c r="F11" s="1">
        <f t="shared" si="0"/>
        <v>0</v>
      </c>
    </row>
    <row r="12" ht="15">
      <c r="F12" s="1">
        <f t="shared" si="0"/>
        <v>0</v>
      </c>
    </row>
    <row r="13" spans="2:6" ht="15">
      <c r="B13" s="9" t="s">
        <v>8</v>
      </c>
      <c r="C13" s="9"/>
      <c r="D13" s="9"/>
      <c r="E13" s="9"/>
      <c r="F13" s="10">
        <f>SUM(F6:F12)</f>
        <v>0</v>
      </c>
    </row>
    <row r="15" ht="15">
      <c r="B15" t="s">
        <v>397</v>
      </c>
    </row>
    <row r="16" ht="15">
      <c r="B16" t="s">
        <v>398</v>
      </c>
    </row>
  </sheetData>
  <sheetProtection/>
  <autoFilter ref="A5:G13"/>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B15" sqref="B15:B16"/>
    </sheetView>
  </sheetViews>
  <sheetFormatPr defaultColWidth="9.140625" defaultRowHeight="15"/>
  <cols>
    <col min="1" max="1" width="7.00390625" style="0" customWidth="1"/>
    <col min="2" max="2" width="36.28125" style="0" customWidth="1"/>
    <col min="3" max="3" width="49.140625" style="0" customWidth="1"/>
    <col min="4" max="4" width="14.7109375" style="0" customWidth="1"/>
    <col min="5" max="5" width="11.28125" style="0" customWidth="1"/>
  </cols>
  <sheetData>
    <row r="1" ht="15">
      <c r="E1" t="s">
        <v>5</v>
      </c>
    </row>
    <row r="2" ht="15">
      <c r="B2" t="s">
        <v>396</v>
      </c>
    </row>
    <row r="3" ht="15">
      <c r="B3" t="s">
        <v>128</v>
      </c>
    </row>
    <row r="4" ht="15.75" thickBot="1"/>
    <row r="5" spans="1:4" ht="73.5" customHeight="1">
      <c r="A5" s="12" t="s">
        <v>3</v>
      </c>
      <c r="B5" s="13" t="s">
        <v>0</v>
      </c>
      <c r="C5" s="13" t="s">
        <v>129</v>
      </c>
      <c r="D5" s="14" t="s">
        <v>1</v>
      </c>
    </row>
    <row r="6" spans="1:4" ht="75.75" customHeight="1">
      <c r="A6" s="15" t="s">
        <v>17</v>
      </c>
      <c r="B6" s="16" t="s">
        <v>21</v>
      </c>
      <c r="C6" s="17" t="s">
        <v>130</v>
      </c>
      <c r="D6" s="18">
        <v>3</v>
      </c>
    </row>
    <row r="7" spans="1:4" ht="79.5" customHeight="1">
      <c r="A7" s="19" t="s">
        <v>12</v>
      </c>
      <c r="B7" s="17" t="s">
        <v>22</v>
      </c>
      <c r="C7" s="20" t="s">
        <v>131</v>
      </c>
      <c r="D7" s="21">
        <v>1</v>
      </c>
    </row>
    <row r="8" spans="1:4" ht="45">
      <c r="A8" s="19" t="s">
        <v>16</v>
      </c>
      <c r="B8" s="16" t="s">
        <v>360</v>
      </c>
      <c r="C8" s="17" t="s">
        <v>132</v>
      </c>
      <c r="D8" s="18">
        <v>2</v>
      </c>
    </row>
    <row r="9" spans="1:4" ht="45">
      <c r="A9" s="19" t="s">
        <v>19</v>
      </c>
      <c r="B9" s="16" t="s">
        <v>361</v>
      </c>
      <c r="C9" s="20" t="s">
        <v>133</v>
      </c>
      <c r="D9" s="21">
        <v>1</v>
      </c>
    </row>
    <row r="10" spans="1:4" ht="30.75" thickBot="1">
      <c r="A10" s="22" t="s">
        <v>20</v>
      </c>
      <c r="B10" s="23" t="s">
        <v>362</v>
      </c>
      <c r="C10" s="24" t="s">
        <v>134</v>
      </c>
      <c r="D10" s="25">
        <v>1</v>
      </c>
    </row>
    <row r="13" spans="2:4" ht="15">
      <c r="B13" s="9" t="s">
        <v>9</v>
      </c>
      <c r="C13" s="9"/>
      <c r="D13" s="9">
        <f>SUM(D6:D12)</f>
        <v>8</v>
      </c>
    </row>
    <row r="15" ht="15">
      <c r="B15" t="s">
        <v>397</v>
      </c>
    </row>
    <row r="16" ht="15">
      <c r="B16" t="s">
        <v>398</v>
      </c>
    </row>
  </sheetData>
  <sheetProtection/>
  <autoFilter ref="A5:B5"/>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12">
      <selection activeCell="B18" sqref="B18:B19"/>
    </sheetView>
  </sheetViews>
  <sheetFormatPr defaultColWidth="9.140625" defaultRowHeight="15"/>
  <cols>
    <col min="1" max="1" width="7.00390625" style="0" customWidth="1"/>
    <col min="2" max="2" width="39.28125" style="0" customWidth="1"/>
    <col min="3" max="3" width="71.28125" style="0" customWidth="1"/>
    <col min="4" max="4" width="14.7109375" style="0" customWidth="1"/>
  </cols>
  <sheetData>
    <row r="1" ht="15">
      <c r="D1" t="s">
        <v>5</v>
      </c>
    </row>
    <row r="2" ht="15">
      <c r="B2" t="s">
        <v>396</v>
      </c>
    </row>
    <row r="3" ht="15">
      <c r="B3" t="s">
        <v>128</v>
      </c>
    </row>
    <row r="4" ht="15.75" thickBot="1"/>
    <row r="5" spans="1:4" ht="73.5" customHeight="1">
      <c r="A5" s="28" t="s">
        <v>3</v>
      </c>
      <c r="B5" s="13" t="s">
        <v>0</v>
      </c>
      <c r="C5" s="13" t="s">
        <v>129</v>
      </c>
      <c r="D5" s="14" t="s">
        <v>1</v>
      </c>
    </row>
    <row r="6" spans="1:4" ht="204" customHeight="1">
      <c r="A6" s="29" t="s">
        <v>17</v>
      </c>
      <c r="B6" s="26" t="s">
        <v>363</v>
      </c>
      <c r="C6" s="26" t="s">
        <v>136</v>
      </c>
      <c r="D6" s="30">
        <v>152</v>
      </c>
    </row>
    <row r="7" spans="1:4" ht="195">
      <c r="A7" s="19" t="s">
        <v>12</v>
      </c>
      <c r="B7" s="26" t="s">
        <v>374</v>
      </c>
      <c r="C7" s="26" t="s">
        <v>139</v>
      </c>
      <c r="D7" s="31">
        <v>76</v>
      </c>
    </row>
    <row r="8" spans="1:4" ht="198.75" customHeight="1">
      <c r="A8" s="19" t="s">
        <v>16</v>
      </c>
      <c r="B8" s="20" t="s">
        <v>365</v>
      </c>
      <c r="C8" s="27" t="s">
        <v>135</v>
      </c>
      <c r="D8" s="32">
        <v>21</v>
      </c>
    </row>
    <row r="9" spans="1:4" ht="210">
      <c r="A9" s="19" t="s">
        <v>19</v>
      </c>
      <c r="B9" s="20" t="s">
        <v>366</v>
      </c>
      <c r="C9" s="26" t="s">
        <v>137</v>
      </c>
      <c r="D9" s="31">
        <v>11</v>
      </c>
    </row>
    <row r="10" spans="1:4" ht="75">
      <c r="A10" s="19" t="s">
        <v>20</v>
      </c>
      <c r="B10" s="26" t="s">
        <v>367</v>
      </c>
      <c r="C10" s="26" t="s">
        <v>140</v>
      </c>
      <c r="D10" s="31">
        <v>1</v>
      </c>
    </row>
    <row r="11" spans="1:4" ht="75">
      <c r="A11" s="19" t="s">
        <v>23</v>
      </c>
      <c r="B11" s="26" t="s">
        <v>368</v>
      </c>
      <c r="C11" s="26" t="s">
        <v>141</v>
      </c>
      <c r="D11" s="31">
        <v>1</v>
      </c>
    </row>
    <row r="12" spans="1:4" ht="75">
      <c r="A12" s="19" t="s">
        <v>24</v>
      </c>
      <c r="B12" s="26" t="s">
        <v>369</v>
      </c>
      <c r="C12" s="26" t="s">
        <v>142</v>
      </c>
      <c r="D12" s="31">
        <v>1</v>
      </c>
    </row>
    <row r="13" spans="1:4" ht="210">
      <c r="A13" s="19" t="s">
        <v>25</v>
      </c>
      <c r="B13" s="20" t="s">
        <v>364</v>
      </c>
      <c r="C13" s="26" t="s">
        <v>137</v>
      </c>
      <c r="D13" s="30">
        <v>65</v>
      </c>
    </row>
    <row r="14" spans="1:4" ht="195.75" thickBot="1">
      <c r="A14" s="33" t="s">
        <v>26</v>
      </c>
      <c r="B14" s="34" t="s">
        <v>117</v>
      </c>
      <c r="C14" s="35" t="s">
        <v>138</v>
      </c>
      <c r="D14" s="36">
        <v>3</v>
      </c>
    </row>
    <row r="15" spans="1:3" ht="15">
      <c r="A15" s="4"/>
      <c r="B15" s="5"/>
      <c r="C15" s="3"/>
    </row>
    <row r="16" spans="2:4" ht="15">
      <c r="B16" s="9" t="s">
        <v>10</v>
      </c>
      <c r="C16" s="10"/>
      <c r="D16" s="9">
        <f>SUM(D6:D15)</f>
        <v>331</v>
      </c>
    </row>
    <row r="18" ht="15">
      <c r="B18" t="s">
        <v>397</v>
      </c>
    </row>
    <row r="19" ht="15">
      <c r="B19" t="s">
        <v>398</v>
      </c>
    </row>
  </sheetData>
  <sheetProtection/>
  <autoFilter ref="B5:B16"/>
  <printOptions/>
  <pageMargins left="0.7086614173228347" right="0.7086614173228347" top="0.7480314960629921" bottom="0.7480314960629921" header="0.31496062992125984" footer="0.31496062992125984"/>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9">
      <selection activeCell="B13" sqref="B13:B14"/>
    </sheetView>
  </sheetViews>
  <sheetFormatPr defaultColWidth="9.140625" defaultRowHeight="15"/>
  <cols>
    <col min="1" max="1" width="7.00390625" style="0" customWidth="1"/>
    <col min="2" max="2" width="25.28125" style="0" customWidth="1"/>
    <col min="3" max="3" width="103.8515625" style="0" customWidth="1"/>
    <col min="4" max="4" width="14.7109375" style="0" customWidth="1"/>
    <col min="5" max="5" width="11.28125" style="0" customWidth="1"/>
    <col min="6" max="6" width="13.140625" style="0" bestFit="1" customWidth="1"/>
  </cols>
  <sheetData>
    <row r="1" spans="1:4" ht="15">
      <c r="A1" s="11"/>
      <c r="B1" s="11"/>
      <c r="C1" s="11"/>
      <c r="D1" t="s">
        <v>5</v>
      </c>
    </row>
    <row r="2" spans="1:4" ht="15">
      <c r="A2" s="11"/>
      <c r="B2" t="s">
        <v>396</v>
      </c>
      <c r="C2" s="11"/>
      <c r="D2" s="11"/>
    </row>
    <row r="3" spans="1:4" ht="15">
      <c r="A3" s="11"/>
      <c r="B3" s="11" t="s">
        <v>128</v>
      </c>
      <c r="C3" s="11"/>
      <c r="D3" s="11"/>
    </row>
    <row r="4" spans="1:4" ht="15.75" thickBot="1">
      <c r="A4" s="11"/>
      <c r="B4" s="11"/>
      <c r="C4" s="11"/>
      <c r="D4" s="11"/>
    </row>
    <row r="5" spans="1:6" ht="73.5" customHeight="1">
      <c r="A5" s="37" t="s">
        <v>3</v>
      </c>
      <c r="B5" s="38" t="s">
        <v>0</v>
      </c>
      <c r="C5" s="38" t="s">
        <v>129</v>
      </c>
      <c r="D5" s="39" t="s">
        <v>1</v>
      </c>
      <c r="E5" s="3"/>
      <c r="F5" s="3"/>
    </row>
    <row r="6" spans="1:6" ht="318.75" customHeight="1">
      <c r="A6" s="29" t="s">
        <v>4</v>
      </c>
      <c r="B6" s="26" t="s">
        <v>370</v>
      </c>
      <c r="C6" s="40" t="s">
        <v>147</v>
      </c>
      <c r="D6" s="30">
        <v>1</v>
      </c>
      <c r="E6" s="3"/>
      <c r="F6" s="6"/>
    </row>
    <row r="7" spans="1:6" ht="204" customHeight="1">
      <c r="A7" s="29" t="s">
        <v>12</v>
      </c>
      <c r="B7" s="26" t="s">
        <v>371</v>
      </c>
      <c r="C7" s="26" t="s">
        <v>143</v>
      </c>
      <c r="D7" s="30">
        <v>1</v>
      </c>
      <c r="E7" s="7"/>
      <c r="F7" s="6"/>
    </row>
    <row r="8" spans="1:6" ht="165">
      <c r="A8" s="29" t="s">
        <v>16</v>
      </c>
      <c r="B8" s="26" t="s">
        <v>89</v>
      </c>
      <c r="C8" s="26" t="s">
        <v>144</v>
      </c>
      <c r="D8" s="30">
        <v>7</v>
      </c>
      <c r="E8" s="7"/>
      <c r="F8" s="6"/>
    </row>
    <row r="9" spans="1:6" ht="360" customHeight="1">
      <c r="A9" s="29" t="s">
        <v>19</v>
      </c>
      <c r="B9" s="26" t="s">
        <v>372</v>
      </c>
      <c r="C9" s="26" t="s">
        <v>145</v>
      </c>
      <c r="D9" s="31">
        <v>6</v>
      </c>
      <c r="E9" s="7"/>
      <c r="F9" s="6"/>
    </row>
    <row r="10" spans="1:6" ht="120.75" thickBot="1">
      <c r="A10" s="41" t="s">
        <v>20</v>
      </c>
      <c r="B10" s="42" t="s">
        <v>373</v>
      </c>
      <c r="C10" s="43" t="s">
        <v>146</v>
      </c>
      <c r="D10" s="44">
        <v>6</v>
      </c>
      <c r="E10" s="7"/>
      <c r="F10" s="6"/>
    </row>
    <row r="11" spans="2:5" ht="15">
      <c r="B11" s="9" t="s">
        <v>11</v>
      </c>
      <c r="C11" s="9"/>
      <c r="D11" s="9">
        <f>SUM(D6:D10)</f>
        <v>21</v>
      </c>
      <c r="E11" s="10"/>
    </row>
    <row r="13" ht="15">
      <c r="B13" t="s">
        <v>397</v>
      </c>
    </row>
    <row r="14" ht="15">
      <c r="B14" t="s">
        <v>398</v>
      </c>
    </row>
  </sheetData>
  <sheetProtection/>
  <autoFilter ref="B5:B1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F123"/>
  <sheetViews>
    <sheetView zoomScalePageLayoutView="0" workbookViewId="0" topLeftCell="A64">
      <selection activeCell="A1" sqref="A1:D123"/>
    </sheetView>
  </sheetViews>
  <sheetFormatPr defaultColWidth="9.140625" defaultRowHeight="15"/>
  <cols>
    <col min="1" max="1" width="7.00390625" style="0" customWidth="1"/>
    <col min="2" max="2" width="35.140625" style="0" customWidth="1"/>
    <col min="3" max="3" width="75.7109375" style="0" customWidth="1"/>
    <col min="4" max="4" width="8.57421875" style="0" customWidth="1"/>
    <col min="5" max="5" width="11.28125" style="0" customWidth="1"/>
    <col min="6" max="6" width="13.140625" style="0" bestFit="1" customWidth="1"/>
  </cols>
  <sheetData>
    <row r="1" ht="15">
      <c r="C1" s="75" t="s">
        <v>5</v>
      </c>
    </row>
    <row r="2" ht="15">
      <c r="B2" t="s">
        <v>396</v>
      </c>
    </row>
    <row r="3" ht="15">
      <c r="B3" t="s">
        <v>128</v>
      </c>
    </row>
    <row r="4" ht="15.75" thickBot="1"/>
    <row r="5" spans="1:6" ht="73.5" customHeight="1">
      <c r="A5" s="28" t="s">
        <v>3</v>
      </c>
      <c r="B5" s="13" t="s">
        <v>0</v>
      </c>
      <c r="C5" s="13" t="s">
        <v>129</v>
      </c>
      <c r="D5" s="14" t="s">
        <v>1</v>
      </c>
      <c r="E5" s="3"/>
      <c r="F5" s="3"/>
    </row>
    <row r="6" spans="1:6" ht="201.75" customHeight="1">
      <c r="A6" s="15" t="s">
        <v>17</v>
      </c>
      <c r="B6" s="16" t="s">
        <v>311</v>
      </c>
      <c r="C6" s="16" t="s">
        <v>312</v>
      </c>
      <c r="D6" s="18">
        <v>1</v>
      </c>
      <c r="E6" s="3"/>
      <c r="F6" s="6"/>
    </row>
    <row r="7" spans="1:6" ht="137.25" customHeight="1">
      <c r="A7" s="19" t="s">
        <v>12</v>
      </c>
      <c r="B7" s="16" t="s">
        <v>203</v>
      </c>
      <c r="C7" s="16" t="s">
        <v>162</v>
      </c>
      <c r="D7" s="45">
        <v>1</v>
      </c>
      <c r="E7" s="3"/>
      <c r="F7" s="6"/>
    </row>
    <row r="8" spans="1:6" ht="140.25" customHeight="1">
      <c r="A8" s="19" t="s">
        <v>16</v>
      </c>
      <c r="B8" s="16" t="s">
        <v>204</v>
      </c>
      <c r="C8" s="16" t="s">
        <v>181</v>
      </c>
      <c r="D8" s="45">
        <v>1</v>
      </c>
      <c r="E8" s="3"/>
      <c r="F8" s="6"/>
    </row>
    <row r="9" spans="1:6" ht="126" customHeight="1">
      <c r="A9" s="19" t="s">
        <v>19</v>
      </c>
      <c r="B9" s="46" t="s">
        <v>282</v>
      </c>
      <c r="C9" s="16" t="s">
        <v>283</v>
      </c>
      <c r="D9" s="45">
        <v>1</v>
      </c>
      <c r="E9" s="3"/>
      <c r="F9" s="6"/>
    </row>
    <row r="10" spans="1:6" ht="141" customHeight="1">
      <c r="A10" s="19" t="s">
        <v>20</v>
      </c>
      <c r="B10" s="16" t="s">
        <v>205</v>
      </c>
      <c r="C10" s="16" t="s">
        <v>169</v>
      </c>
      <c r="D10" s="45">
        <v>1</v>
      </c>
      <c r="E10" s="3"/>
      <c r="F10" s="6"/>
    </row>
    <row r="11" spans="1:6" ht="110.25" customHeight="1">
      <c r="A11" s="19" t="s">
        <v>23</v>
      </c>
      <c r="B11" s="16" t="s">
        <v>256</v>
      </c>
      <c r="C11" s="16" t="s">
        <v>257</v>
      </c>
      <c r="D11" s="45">
        <v>3</v>
      </c>
      <c r="E11" s="3"/>
      <c r="F11" s="6"/>
    </row>
    <row r="12" spans="1:6" ht="110.25" customHeight="1">
      <c r="A12" s="19" t="s">
        <v>24</v>
      </c>
      <c r="B12" s="16" t="s">
        <v>242</v>
      </c>
      <c r="C12" s="16" t="s">
        <v>243</v>
      </c>
      <c r="D12" s="45">
        <v>3</v>
      </c>
      <c r="E12" s="3"/>
      <c r="F12" s="6"/>
    </row>
    <row r="13" spans="1:6" ht="181.5" customHeight="1">
      <c r="A13" s="47" t="s">
        <v>25</v>
      </c>
      <c r="B13" s="16" t="s">
        <v>315</v>
      </c>
      <c r="C13" s="48" t="s">
        <v>316</v>
      </c>
      <c r="D13" s="45">
        <v>1</v>
      </c>
      <c r="E13" s="7"/>
      <c r="F13" s="6"/>
    </row>
    <row r="14" spans="1:6" ht="180.75" customHeight="1">
      <c r="A14" s="47" t="s">
        <v>26</v>
      </c>
      <c r="B14" s="16" t="s">
        <v>317</v>
      </c>
      <c r="C14" s="48" t="s">
        <v>318</v>
      </c>
      <c r="D14" s="45">
        <v>1</v>
      </c>
      <c r="E14" s="7"/>
      <c r="F14" s="6"/>
    </row>
    <row r="15" spans="1:6" ht="183.75" customHeight="1">
      <c r="A15" s="47" t="s">
        <v>27</v>
      </c>
      <c r="B15" s="16" t="s">
        <v>319</v>
      </c>
      <c r="C15" s="48" t="s">
        <v>320</v>
      </c>
      <c r="D15" s="45">
        <v>1</v>
      </c>
      <c r="E15" s="7"/>
      <c r="F15" s="6"/>
    </row>
    <row r="16" spans="1:6" ht="180.75" customHeight="1">
      <c r="A16" s="47" t="s">
        <v>29</v>
      </c>
      <c r="B16" s="16" t="s">
        <v>321</v>
      </c>
      <c r="C16" s="48" t="s">
        <v>322</v>
      </c>
      <c r="D16" s="45">
        <v>1</v>
      </c>
      <c r="E16" s="7"/>
      <c r="F16" s="6"/>
    </row>
    <row r="17" spans="1:6" ht="180" customHeight="1">
      <c r="A17" s="47" t="s">
        <v>30</v>
      </c>
      <c r="B17" s="16" t="s">
        <v>323</v>
      </c>
      <c r="C17" s="16" t="s">
        <v>324</v>
      </c>
      <c r="D17" s="45">
        <v>1</v>
      </c>
      <c r="E17" s="7"/>
      <c r="F17" s="6"/>
    </row>
    <row r="18" spans="1:6" ht="111" customHeight="1">
      <c r="A18" s="47" t="s">
        <v>31</v>
      </c>
      <c r="B18" s="49" t="s">
        <v>28</v>
      </c>
      <c r="C18" s="48" t="s">
        <v>183</v>
      </c>
      <c r="D18" s="45">
        <v>1</v>
      </c>
      <c r="E18" s="7"/>
      <c r="F18" s="6"/>
    </row>
    <row r="19" spans="1:6" ht="107.25" customHeight="1">
      <c r="A19" s="47" t="s">
        <v>32</v>
      </c>
      <c r="B19" s="50" t="s">
        <v>195</v>
      </c>
      <c r="C19" s="48" t="s">
        <v>184</v>
      </c>
      <c r="D19" s="45">
        <v>1</v>
      </c>
      <c r="E19" s="7"/>
      <c r="F19" s="6"/>
    </row>
    <row r="20" spans="1:6" ht="111.75" customHeight="1">
      <c r="A20" s="47" t="s">
        <v>33</v>
      </c>
      <c r="B20" s="49" t="s">
        <v>194</v>
      </c>
      <c r="C20" s="48" t="s">
        <v>185</v>
      </c>
      <c r="D20" s="45">
        <v>1</v>
      </c>
      <c r="E20" s="7"/>
      <c r="F20" s="6"/>
    </row>
    <row r="21" spans="1:6" ht="113.25" customHeight="1">
      <c r="A21" s="47" t="s">
        <v>34</v>
      </c>
      <c r="B21" s="49" t="s">
        <v>193</v>
      </c>
      <c r="C21" s="48" t="s">
        <v>186</v>
      </c>
      <c r="D21" s="45">
        <v>1</v>
      </c>
      <c r="E21" s="7"/>
      <c r="F21" s="6"/>
    </row>
    <row r="22" spans="1:6" ht="108.75" customHeight="1">
      <c r="A22" s="47" t="s">
        <v>35</v>
      </c>
      <c r="B22" s="49" t="s">
        <v>246</v>
      </c>
      <c r="C22" s="16" t="s">
        <v>247</v>
      </c>
      <c r="D22" s="45">
        <v>1</v>
      </c>
      <c r="E22" s="7"/>
      <c r="F22" s="6"/>
    </row>
    <row r="23" spans="1:6" ht="109.5" customHeight="1">
      <c r="A23" s="47" t="s">
        <v>36</v>
      </c>
      <c r="B23" s="51" t="s">
        <v>196</v>
      </c>
      <c r="C23" s="52" t="s">
        <v>182</v>
      </c>
      <c r="D23" s="45">
        <v>2</v>
      </c>
      <c r="E23" s="7"/>
      <c r="F23" s="6"/>
    </row>
    <row r="24" spans="1:6" ht="112.5" customHeight="1">
      <c r="A24" s="47" t="s">
        <v>37</v>
      </c>
      <c r="B24" s="51" t="s">
        <v>244</v>
      </c>
      <c r="C24" s="52" t="s">
        <v>245</v>
      </c>
      <c r="D24" s="45">
        <v>2</v>
      </c>
      <c r="E24" s="7"/>
      <c r="F24" s="6"/>
    </row>
    <row r="25" spans="1:6" ht="123" customHeight="1">
      <c r="A25" s="47" t="s">
        <v>38</v>
      </c>
      <c r="B25" s="53" t="s">
        <v>252</v>
      </c>
      <c r="C25" s="52" t="s">
        <v>253</v>
      </c>
      <c r="D25" s="45">
        <v>1</v>
      </c>
      <c r="E25" s="7"/>
      <c r="F25" s="6"/>
    </row>
    <row r="26" spans="1:6" ht="107.25" customHeight="1">
      <c r="A26" s="47" t="s">
        <v>39</v>
      </c>
      <c r="B26" s="53" t="s">
        <v>254</v>
      </c>
      <c r="C26" s="52" t="s">
        <v>255</v>
      </c>
      <c r="D26" s="45">
        <v>1</v>
      </c>
      <c r="E26" s="7"/>
      <c r="F26" s="6"/>
    </row>
    <row r="27" spans="1:6" ht="211.5" customHeight="1">
      <c r="A27" s="47" t="s">
        <v>40</v>
      </c>
      <c r="B27" s="16" t="s">
        <v>357</v>
      </c>
      <c r="C27" s="48" t="s">
        <v>358</v>
      </c>
      <c r="D27" s="45">
        <v>4</v>
      </c>
      <c r="E27" s="7"/>
      <c r="F27" s="6"/>
    </row>
    <row r="28" spans="1:6" ht="141" customHeight="1">
      <c r="A28" s="47" t="s">
        <v>41</v>
      </c>
      <c r="B28" s="16" t="s">
        <v>284</v>
      </c>
      <c r="C28" s="48" t="s">
        <v>285</v>
      </c>
      <c r="D28" s="45">
        <v>1</v>
      </c>
      <c r="E28" s="7"/>
      <c r="F28" s="6"/>
    </row>
    <row r="29" spans="1:6" ht="140.25" customHeight="1">
      <c r="A29" s="47" t="s">
        <v>42</v>
      </c>
      <c r="B29" s="16" t="s">
        <v>286</v>
      </c>
      <c r="C29" s="48" t="s">
        <v>287</v>
      </c>
      <c r="D29" s="45">
        <v>1</v>
      </c>
      <c r="E29" s="7"/>
      <c r="F29" s="6"/>
    </row>
    <row r="30" spans="1:6" ht="136.5" customHeight="1">
      <c r="A30" s="47" t="s">
        <v>43</v>
      </c>
      <c r="B30" s="16" t="s">
        <v>288</v>
      </c>
      <c r="C30" s="48" t="s">
        <v>289</v>
      </c>
      <c r="D30" s="45">
        <v>1</v>
      </c>
      <c r="E30" s="7"/>
      <c r="F30" s="6"/>
    </row>
    <row r="31" spans="1:6" ht="139.5" customHeight="1">
      <c r="A31" s="47" t="s">
        <v>44</v>
      </c>
      <c r="B31" s="16" t="s">
        <v>290</v>
      </c>
      <c r="C31" s="48" t="s">
        <v>291</v>
      </c>
      <c r="D31" s="45">
        <v>1</v>
      </c>
      <c r="E31" s="7"/>
      <c r="F31" s="6"/>
    </row>
    <row r="32" spans="1:6" ht="121.5" customHeight="1">
      <c r="A32" s="47" t="s">
        <v>45</v>
      </c>
      <c r="B32" s="20" t="s">
        <v>280</v>
      </c>
      <c r="C32" s="48" t="s">
        <v>281</v>
      </c>
      <c r="D32" s="45">
        <v>1</v>
      </c>
      <c r="E32" s="7"/>
      <c r="F32" s="6"/>
    </row>
    <row r="33" spans="1:6" ht="204" customHeight="1">
      <c r="A33" s="47" t="s">
        <v>46</v>
      </c>
      <c r="B33" s="54" t="s">
        <v>302</v>
      </c>
      <c r="C33" s="54" t="s">
        <v>303</v>
      </c>
      <c r="D33" s="55">
        <v>2</v>
      </c>
      <c r="E33" s="7"/>
      <c r="F33" s="6"/>
    </row>
    <row r="34" spans="1:6" ht="174" customHeight="1">
      <c r="A34" s="47" t="s">
        <v>47</v>
      </c>
      <c r="B34" s="56" t="s">
        <v>351</v>
      </c>
      <c r="C34" s="54" t="s">
        <v>352</v>
      </c>
      <c r="D34" s="57">
        <v>4</v>
      </c>
      <c r="E34" s="7"/>
      <c r="F34" s="6"/>
    </row>
    <row r="35" spans="1:6" ht="207.75" customHeight="1">
      <c r="A35" s="47" t="s">
        <v>48</v>
      </c>
      <c r="B35" s="58" t="s">
        <v>336</v>
      </c>
      <c r="C35" s="54" t="s">
        <v>337</v>
      </c>
      <c r="D35" s="57">
        <v>1</v>
      </c>
      <c r="E35" s="7"/>
      <c r="F35" s="6"/>
    </row>
    <row r="36" spans="1:6" ht="204" customHeight="1">
      <c r="A36" s="47" t="s">
        <v>49</v>
      </c>
      <c r="B36" s="16" t="s">
        <v>67</v>
      </c>
      <c r="C36" s="16" t="s">
        <v>300</v>
      </c>
      <c r="D36" s="18">
        <v>2</v>
      </c>
      <c r="E36" s="7"/>
      <c r="F36" s="6"/>
    </row>
    <row r="37" spans="1:6" ht="138" customHeight="1">
      <c r="A37" s="47" t="s">
        <v>50</v>
      </c>
      <c r="B37" s="16" t="s">
        <v>206</v>
      </c>
      <c r="C37" s="16" t="s">
        <v>159</v>
      </c>
      <c r="D37" s="18">
        <v>1</v>
      </c>
      <c r="E37" s="7"/>
      <c r="F37" s="6"/>
    </row>
    <row r="38" spans="1:6" ht="141" customHeight="1">
      <c r="A38" s="47" t="s">
        <v>51</v>
      </c>
      <c r="B38" s="16" t="s">
        <v>207</v>
      </c>
      <c r="C38" s="16" t="s">
        <v>161</v>
      </c>
      <c r="D38" s="45">
        <v>1</v>
      </c>
      <c r="E38" s="7"/>
      <c r="F38" s="6"/>
    </row>
    <row r="39" spans="1:6" ht="211.5" customHeight="1">
      <c r="A39" s="47" t="s">
        <v>52</v>
      </c>
      <c r="B39" s="16" t="s">
        <v>328</v>
      </c>
      <c r="C39" s="16" t="s">
        <v>329</v>
      </c>
      <c r="D39" s="59">
        <v>6</v>
      </c>
      <c r="E39" s="7"/>
      <c r="F39" s="6"/>
    </row>
    <row r="40" spans="1:6" ht="215.25" customHeight="1">
      <c r="A40" s="47" t="s">
        <v>375</v>
      </c>
      <c r="B40" s="26" t="s">
        <v>325</v>
      </c>
      <c r="C40" s="26" t="s">
        <v>326</v>
      </c>
      <c r="D40" s="32">
        <v>2</v>
      </c>
      <c r="E40" s="7"/>
      <c r="F40" s="6"/>
    </row>
    <row r="41" spans="1:6" ht="198.75" customHeight="1">
      <c r="A41" s="47" t="s">
        <v>53</v>
      </c>
      <c r="B41" s="16" t="s">
        <v>355</v>
      </c>
      <c r="C41" s="48" t="s">
        <v>356</v>
      </c>
      <c r="D41" s="18">
        <v>1</v>
      </c>
      <c r="E41" s="7"/>
      <c r="F41" s="6"/>
    </row>
    <row r="42" spans="1:6" ht="208.5" customHeight="1">
      <c r="A42" s="47" t="s">
        <v>54</v>
      </c>
      <c r="B42" s="16" t="s">
        <v>296</v>
      </c>
      <c r="C42" s="60" t="s">
        <v>297</v>
      </c>
      <c r="D42" s="45">
        <v>1</v>
      </c>
      <c r="E42" s="7"/>
      <c r="F42" s="6"/>
    </row>
    <row r="43" spans="1:6" ht="141.75" customHeight="1">
      <c r="A43" s="47" t="s">
        <v>55</v>
      </c>
      <c r="B43" s="61" t="s">
        <v>208</v>
      </c>
      <c r="C43" s="61" t="s">
        <v>158</v>
      </c>
      <c r="D43" s="62">
        <v>1</v>
      </c>
      <c r="E43" s="7"/>
      <c r="F43" s="6"/>
    </row>
    <row r="44" spans="1:6" ht="216.75" customHeight="1">
      <c r="A44" s="47" t="s">
        <v>56</v>
      </c>
      <c r="B44" s="16" t="s">
        <v>332</v>
      </c>
      <c r="C44" s="16" t="s">
        <v>333</v>
      </c>
      <c r="D44" s="18">
        <v>1</v>
      </c>
      <c r="E44" s="7"/>
      <c r="F44" s="6"/>
    </row>
    <row r="45" spans="1:6" ht="198.75" customHeight="1">
      <c r="A45" s="47" t="s">
        <v>57</v>
      </c>
      <c r="B45" s="16" t="s">
        <v>70</v>
      </c>
      <c r="C45" s="16" t="s">
        <v>304</v>
      </c>
      <c r="D45" s="45">
        <v>5</v>
      </c>
      <c r="E45" s="7"/>
      <c r="F45" s="6"/>
    </row>
    <row r="46" spans="1:6" ht="212.25" customHeight="1">
      <c r="A46" s="47" t="s">
        <v>58</v>
      </c>
      <c r="B46" s="16" t="s">
        <v>334</v>
      </c>
      <c r="C46" s="16" t="s">
        <v>335</v>
      </c>
      <c r="D46" s="45">
        <v>3</v>
      </c>
      <c r="E46" s="7"/>
      <c r="F46" s="6"/>
    </row>
    <row r="47" spans="1:6" ht="214.5" customHeight="1">
      <c r="A47" s="47" t="s">
        <v>59</v>
      </c>
      <c r="B47" s="16" t="s">
        <v>353</v>
      </c>
      <c r="C47" s="16" t="s">
        <v>354</v>
      </c>
      <c r="D47" s="45">
        <v>1</v>
      </c>
      <c r="E47" s="7"/>
      <c r="F47" s="6"/>
    </row>
    <row r="48" spans="1:6" ht="143.25" customHeight="1">
      <c r="A48" s="47" t="s">
        <v>60</v>
      </c>
      <c r="B48" s="20" t="s">
        <v>61</v>
      </c>
      <c r="C48" s="63" t="s">
        <v>157</v>
      </c>
      <c r="D48" s="64">
        <v>11</v>
      </c>
      <c r="E48" s="7"/>
      <c r="F48" s="6"/>
    </row>
    <row r="49" spans="1:6" ht="133.5" customHeight="1">
      <c r="A49" s="47" t="s">
        <v>73</v>
      </c>
      <c r="B49" s="20" t="s">
        <v>209</v>
      </c>
      <c r="C49" s="20" t="s">
        <v>212</v>
      </c>
      <c r="D49" s="64">
        <v>7</v>
      </c>
      <c r="E49" s="7"/>
      <c r="F49" s="6"/>
    </row>
    <row r="50" spans="1:6" ht="132.75" customHeight="1">
      <c r="A50" s="47" t="s">
        <v>74</v>
      </c>
      <c r="B50" s="20" t="s">
        <v>292</v>
      </c>
      <c r="C50" s="20" t="s">
        <v>293</v>
      </c>
      <c r="D50" s="64">
        <v>2</v>
      </c>
      <c r="E50" s="7"/>
      <c r="F50" s="6"/>
    </row>
    <row r="51" spans="1:6" ht="135" customHeight="1">
      <c r="A51" s="47" t="s">
        <v>75</v>
      </c>
      <c r="B51" s="20" t="s">
        <v>62</v>
      </c>
      <c r="C51" s="20" t="s">
        <v>294</v>
      </c>
      <c r="D51" s="64">
        <v>1</v>
      </c>
      <c r="E51" s="7"/>
      <c r="F51" s="6"/>
    </row>
    <row r="52" spans="1:6" ht="133.5" customHeight="1">
      <c r="A52" s="47" t="s">
        <v>76</v>
      </c>
      <c r="B52" s="20" t="s">
        <v>210</v>
      </c>
      <c r="C52" s="20" t="s">
        <v>211</v>
      </c>
      <c r="D52" s="64">
        <v>1</v>
      </c>
      <c r="E52" s="7"/>
      <c r="F52" s="6"/>
    </row>
    <row r="53" spans="1:6" ht="194.25" customHeight="1">
      <c r="A53" s="47" t="s">
        <v>77</v>
      </c>
      <c r="B53" s="20" t="s">
        <v>348</v>
      </c>
      <c r="C53" s="20" t="s">
        <v>349</v>
      </c>
      <c r="D53" s="64">
        <v>6</v>
      </c>
      <c r="E53" s="7"/>
      <c r="F53" s="6"/>
    </row>
    <row r="54" spans="1:6" ht="181.5" customHeight="1">
      <c r="A54" s="47" t="s">
        <v>78</v>
      </c>
      <c r="B54" s="20" t="s">
        <v>63</v>
      </c>
      <c r="C54" s="20" t="s">
        <v>338</v>
      </c>
      <c r="D54" s="64">
        <v>54</v>
      </c>
      <c r="E54" s="7"/>
      <c r="F54" s="6"/>
    </row>
    <row r="55" spans="1:6" ht="212.25" customHeight="1">
      <c r="A55" s="47" t="s">
        <v>79</v>
      </c>
      <c r="B55" s="20" t="s">
        <v>64</v>
      </c>
      <c r="C55" s="20" t="s">
        <v>301</v>
      </c>
      <c r="D55" s="64">
        <v>1</v>
      </c>
      <c r="E55" s="7"/>
      <c r="F55" s="6"/>
    </row>
    <row r="56" spans="1:6" ht="193.5" customHeight="1">
      <c r="A56" s="47" t="s">
        <v>80</v>
      </c>
      <c r="B56" s="20" t="s">
        <v>65</v>
      </c>
      <c r="C56" s="20" t="s">
        <v>327</v>
      </c>
      <c r="D56" s="64">
        <v>11</v>
      </c>
      <c r="E56" s="7"/>
      <c r="F56" s="6"/>
    </row>
    <row r="57" spans="1:6" ht="195.75" customHeight="1">
      <c r="A57" s="47" t="s">
        <v>81</v>
      </c>
      <c r="B57" s="20" t="s">
        <v>66</v>
      </c>
      <c r="C57" s="20" t="s">
        <v>308</v>
      </c>
      <c r="D57" s="64">
        <v>1</v>
      </c>
      <c r="E57" s="7"/>
      <c r="F57" s="6"/>
    </row>
    <row r="58" spans="1:6" ht="198" customHeight="1">
      <c r="A58" s="47" t="s">
        <v>82</v>
      </c>
      <c r="B58" s="20" t="s">
        <v>68</v>
      </c>
      <c r="C58" s="20" t="s">
        <v>347</v>
      </c>
      <c r="D58" s="64">
        <v>1</v>
      </c>
      <c r="E58" s="7"/>
      <c r="F58" s="6"/>
    </row>
    <row r="59" spans="1:6" ht="198" customHeight="1">
      <c r="A59" s="47" t="s">
        <v>376</v>
      </c>
      <c r="B59" s="20" t="s">
        <v>69</v>
      </c>
      <c r="C59" s="20" t="s">
        <v>307</v>
      </c>
      <c r="D59" s="64">
        <v>1</v>
      </c>
      <c r="E59" s="7"/>
      <c r="F59" s="6"/>
    </row>
    <row r="60" spans="1:6" ht="227.25" customHeight="1">
      <c r="A60" s="47" t="s">
        <v>83</v>
      </c>
      <c r="B60" s="20" t="s">
        <v>71</v>
      </c>
      <c r="C60" s="20" t="s">
        <v>350</v>
      </c>
      <c r="D60" s="64">
        <v>1</v>
      </c>
      <c r="E60" s="7"/>
      <c r="F60" s="6"/>
    </row>
    <row r="61" spans="1:6" ht="195.75" customHeight="1">
      <c r="A61" s="47" t="s">
        <v>84</v>
      </c>
      <c r="B61" s="20" t="s">
        <v>72</v>
      </c>
      <c r="C61" s="20" t="s">
        <v>359</v>
      </c>
      <c r="D61" s="64">
        <v>2</v>
      </c>
      <c r="E61" s="7"/>
      <c r="F61" s="6"/>
    </row>
    <row r="62" spans="1:6" ht="132.75" customHeight="1">
      <c r="A62" s="47" t="s">
        <v>377</v>
      </c>
      <c r="B62" s="65" t="s">
        <v>87</v>
      </c>
      <c r="C62" s="16" t="s">
        <v>166</v>
      </c>
      <c r="D62" s="18">
        <v>2</v>
      </c>
      <c r="E62" s="7"/>
      <c r="F62" s="6"/>
    </row>
    <row r="63" spans="1:6" ht="229.5" customHeight="1">
      <c r="A63" s="47" t="s">
        <v>85</v>
      </c>
      <c r="B63" s="16" t="s">
        <v>330</v>
      </c>
      <c r="C63" s="48" t="s">
        <v>331</v>
      </c>
      <c r="D63" s="59">
        <v>8</v>
      </c>
      <c r="E63" s="7"/>
      <c r="F63" s="6"/>
    </row>
    <row r="64" spans="1:6" ht="138.75" customHeight="1">
      <c r="A64" s="47" t="s">
        <v>86</v>
      </c>
      <c r="B64" s="16" t="s">
        <v>262</v>
      </c>
      <c r="C64" s="48" t="s">
        <v>263</v>
      </c>
      <c r="D64" s="59">
        <v>17</v>
      </c>
      <c r="E64" s="7"/>
      <c r="F64" s="6"/>
    </row>
    <row r="65" spans="1:6" ht="139.5" customHeight="1">
      <c r="A65" s="47" t="s">
        <v>88</v>
      </c>
      <c r="B65" s="16" t="s">
        <v>213</v>
      </c>
      <c r="C65" s="48" t="s">
        <v>172</v>
      </c>
      <c r="D65" s="59">
        <v>3</v>
      </c>
      <c r="E65" s="7"/>
      <c r="F65" s="6"/>
    </row>
    <row r="66" spans="1:6" ht="104.25" customHeight="1">
      <c r="A66" s="47" t="s">
        <v>90</v>
      </c>
      <c r="B66" s="16" t="s">
        <v>214</v>
      </c>
      <c r="C66" s="16" t="s">
        <v>148</v>
      </c>
      <c r="D66" s="18">
        <v>3</v>
      </c>
      <c r="E66" s="7"/>
      <c r="F66" s="6"/>
    </row>
    <row r="67" spans="1:6" ht="111" customHeight="1">
      <c r="A67" s="47" t="s">
        <v>378</v>
      </c>
      <c r="B67" s="16" t="s">
        <v>215</v>
      </c>
      <c r="C67" s="16" t="s">
        <v>149</v>
      </c>
      <c r="D67" s="45">
        <v>4</v>
      </c>
      <c r="E67" s="7"/>
      <c r="F67" s="6"/>
    </row>
    <row r="68" spans="1:6" ht="123" customHeight="1">
      <c r="A68" s="47" t="s">
        <v>379</v>
      </c>
      <c r="B68" s="16" t="s">
        <v>216</v>
      </c>
      <c r="C68" s="16" t="s">
        <v>150</v>
      </c>
      <c r="D68" s="45">
        <v>4</v>
      </c>
      <c r="E68" s="7"/>
      <c r="F68" s="6"/>
    </row>
    <row r="69" spans="1:6" ht="113.25" customHeight="1">
      <c r="A69" s="47" t="s">
        <v>380</v>
      </c>
      <c r="B69" s="16" t="s">
        <v>217</v>
      </c>
      <c r="C69" s="16" t="s">
        <v>151</v>
      </c>
      <c r="D69" s="45">
        <v>4</v>
      </c>
      <c r="E69" s="7"/>
      <c r="F69" s="6"/>
    </row>
    <row r="70" spans="1:6" ht="108.75" customHeight="1">
      <c r="A70" s="47" t="s">
        <v>381</v>
      </c>
      <c r="B70" s="16" t="s">
        <v>218</v>
      </c>
      <c r="C70" s="16" t="s">
        <v>199</v>
      </c>
      <c r="D70" s="45">
        <v>4</v>
      </c>
      <c r="E70" s="7"/>
      <c r="F70" s="6"/>
    </row>
    <row r="71" spans="1:6" ht="108" customHeight="1">
      <c r="A71" s="47" t="s">
        <v>91</v>
      </c>
      <c r="B71" s="16" t="s">
        <v>219</v>
      </c>
      <c r="C71" s="16" t="s">
        <v>200</v>
      </c>
      <c r="D71" s="45">
        <v>2</v>
      </c>
      <c r="E71" s="7"/>
      <c r="F71" s="6"/>
    </row>
    <row r="72" spans="1:6" ht="111" customHeight="1">
      <c r="A72" s="47" t="s">
        <v>92</v>
      </c>
      <c r="B72" s="16" t="s">
        <v>220</v>
      </c>
      <c r="C72" s="16" t="s">
        <v>201</v>
      </c>
      <c r="D72" s="45">
        <v>4</v>
      </c>
      <c r="E72" s="7"/>
      <c r="F72" s="6"/>
    </row>
    <row r="73" spans="1:6" ht="110.25" customHeight="1">
      <c r="A73" s="47" t="s">
        <v>382</v>
      </c>
      <c r="B73" s="16" t="s">
        <v>221</v>
      </c>
      <c r="C73" s="16" t="s">
        <v>202</v>
      </c>
      <c r="D73" s="45">
        <v>4</v>
      </c>
      <c r="E73" s="7"/>
      <c r="F73" s="6"/>
    </row>
    <row r="74" spans="1:6" ht="106.5" customHeight="1">
      <c r="A74" s="47" t="s">
        <v>93</v>
      </c>
      <c r="B74" s="16" t="s">
        <v>250</v>
      </c>
      <c r="C74" s="16" t="s">
        <v>251</v>
      </c>
      <c r="D74" s="45">
        <v>4</v>
      </c>
      <c r="E74" s="7"/>
      <c r="F74" s="6"/>
    </row>
    <row r="75" spans="1:6" ht="134.25" customHeight="1">
      <c r="A75" s="47" t="s">
        <v>94</v>
      </c>
      <c r="B75" s="16" t="s">
        <v>222</v>
      </c>
      <c r="C75" s="16" t="s">
        <v>167</v>
      </c>
      <c r="D75" s="45">
        <v>2</v>
      </c>
      <c r="E75" s="7"/>
      <c r="F75" s="6"/>
    </row>
    <row r="76" spans="1:6" ht="138.75" customHeight="1">
      <c r="A76" s="47" t="s">
        <v>119</v>
      </c>
      <c r="B76" s="16" t="s">
        <v>223</v>
      </c>
      <c r="C76" s="16" t="s">
        <v>231</v>
      </c>
      <c r="D76" s="45">
        <v>1</v>
      </c>
      <c r="E76" s="7"/>
      <c r="F76" s="6"/>
    </row>
    <row r="77" spans="1:6" ht="107.25" customHeight="1">
      <c r="A77" s="47" t="s">
        <v>120</v>
      </c>
      <c r="B77" s="16" t="s">
        <v>224</v>
      </c>
      <c r="C77" s="16" t="s">
        <v>155</v>
      </c>
      <c r="D77" s="45">
        <v>1</v>
      </c>
      <c r="E77" s="7"/>
      <c r="F77" s="6"/>
    </row>
    <row r="78" spans="1:6" ht="103.5" customHeight="1">
      <c r="A78" s="47" t="s">
        <v>121</v>
      </c>
      <c r="B78" s="16" t="s">
        <v>225</v>
      </c>
      <c r="C78" s="16" t="s">
        <v>156</v>
      </c>
      <c r="D78" s="45">
        <v>1</v>
      </c>
      <c r="E78" s="7"/>
      <c r="F78" s="6"/>
    </row>
    <row r="79" spans="1:6" ht="109.5" customHeight="1">
      <c r="A79" s="47" t="s">
        <v>122</v>
      </c>
      <c r="B79" s="16" t="s">
        <v>226</v>
      </c>
      <c r="C79" s="16" t="s">
        <v>152</v>
      </c>
      <c r="D79" s="45">
        <v>1</v>
      </c>
      <c r="E79" s="7"/>
      <c r="F79" s="6"/>
    </row>
    <row r="80" spans="1:6" ht="108" customHeight="1">
      <c r="A80" s="47" t="s">
        <v>123</v>
      </c>
      <c r="B80" s="16" t="s">
        <v>227</v>
      </c>
      <c r="C80" s="16" t="s">
        <v>153</v>
      </c>
      <c r="D80" s="45">
        <v>1</v>
      </c>
      <c r="E80" s="7"/>
      <c r="F80" s="6"/>
    </row>
    <row r="81" spans="1:6" ht="106.5" customHeight="1">
      <c r="A81" s="47" t="s">
        <v>124</v>
      </c>
      <c r="B81" s="16" t="s">
        <v>228</v>
      </c>
      <c r="C81" s="16" t="s">
        <v>154</v>
      </c>
      <c r="D81" s="45">
        <v>1</v>
      </c>
      <c r="E81" s="7"/>
      <c r="F81" s="6"/>
    </row>
    <row r="82" spans="1:6" ht="121.5" customHeight="1">
      <c r="A82" s="47" t="s">
        <v>125</v>
      </c>
      <c r="B82" s="16" t="s">
        <v>268</v>
      </c>
      <c r="C82" s="16" t="s">
        <v>269</v>
      </c>
      <c r="D82" s="45">
        <v>1</v>
      </c>
      <c r="E82" s="7"/>
      <c r="F82" s="6"/>
    </row>
    <row r="83" spans="1:6" ht="124.5" customHeight="1">
      <c r="A83" s="47" t="s">
        <v>126</v>
      </c>
      <c r="B83" s="46" t="s">
        <v>270</v>
      </c>
      <c r="C83" s="16" t="s">
        <v>271</v>
      </c>
      <c r="D83" s="45">
        <v>1</v>
      </c>
      <c r="E83" s="7"/>
      <c r="F83" s="6"/>
    </row>
    <row r="84" spans="1:6" ht="122.25" customHeight="1">
      <c r="A84" s="47" t="s">
        <v>127</v>
      </c>
      <c r="B84" s="20" t="s">
        <v>272</v>
      </c>
      <c r="C84" s="16" t="s">
        <v>273</v>
      </c>
      <c r="D84" s="45">
        <v>2</v>
      </c>
      <c r="E84" s="7"/>
      <c r="F84" s="6"/>
    </row>
    <row r="85" spans="1:6" ht="110.25" customHeight="1">
      <c r="A85" s="47" t="s">
        <v>383</v>
      </c>
      <c r="B85" s="20" t="s">
        <v>274</v>
      </c>
      <c r="C85" s="16" t="s">
        <v>275</v>
      </c>
      <c r="D85" s="45">
        <v>2</v>
      </c>
      <c r="E85" s="7"/>
      <c r="F85" s="6"/>
    </row>
    <row r="86" spans="1:6" ht="123.75" customHeight="1">
      <c r="A86" s="47" t="s">
        <v>384</v>
      </c>
      <c r="B86" s="20" t="s">
        <v>276</v>
      </c>
      <c r="C86" s="16" t="s">
        <v>277</v>
      </c>
      <c r="D86" s="45">
        <v>2</v>
      </c>
      <c r="E86" s="7"/>
      <c r="F86" s="6"/>
    </row>
    <row r="87" spans="1:6" ht="123" customHeight="1">
      <c r="A87" s="47" t="s">
        <v>385</v>
      </c>
      <c r="B87" s="20" t="s">
        <v>278</v>
      </c>
      <c r="C87" s="16" t="s">
        <v>279</v>
      </c>
      <c r="D87" s="45">
        <v>2</v>
      </c>
      <c r="E87" s="7"/>
      <c r="F87" s="6"/>
    </row>
    <row r="88" spans="1:6" ht="121.5" customHeight="1">
      <c r="A88" s="47" t="s">
        <v>386</v>
      </c>
      <c r="B88" s="16" t="s">
        <v>192</v>
      </c>
      <c r="C88" s="16" t="s">
        <v>187</v>
      </c>
      <c r="D88" s="45">
        <v>1</v>
      </c>
      <c r="E88" s="7"/>
      <c r="F88" s="6"/>
    </row>
    <row r="89" spans="1:6" ht="111" customHeight="1">
      <c r="A89" s="47" t="s">
        <v>387</v>
      </c>
      <c r="B89" s="16" t="s">
        <v>191</v>
      </c>
      <c r="C89" s="16" t="s">
        <v>188</v>
      </c>
      <c r="D89" s="45">
        <v>1</v>
      </c>
      <c r="E89" s="7"/>
      <c r="F89" s="6"/>
    </row>
    <row r="90" spans="1:6" ht="120" customHeight="1">
      <c r="A90" s="47" t="s">
        <v>95</v>
      </c>
      <c r="B90" s="16" t="s">
        <v>189</v>
      </c>
      <c r="C90" s="16" t="s">
        <v>190</v>
      </c>
      <c r="D90" s="45">
        <v>1</v>
      </c>
      <c r="E90" s="7"/>
      <c r="F90" s="6"/>
    </row>
    <row r="91" spans="1:6" ht="108" customHeight="1">
      <c r="A91" s="47" t="s">
        <v>96</v>
      </c>
      <c r="B91" s="16" t="s">
        <v>197</v>
      </c>
      <c r="C91" s="16" t="s">
        <v>198</v>
      </c>
      <c r="D91" s="45">
        <v>1</v>
      </c>
      <c r="E91" s="7"/>
      <c r="F91" s="6"/>
    </row>
    <row r="92" spans="1:6" ht="121.5" customHeight="1">
      <c r="A92" s="47" t="s">
        <v>97</v>
      </c>
      <c r="B92" s="16" t="s">
        <v>248</v>
      </c>
      <c r="C92" s="16" t="s">
        <v>249</v>
      </c>
      <c r="D92" s="45">
        <v>1</v>
      </c>
      <c r="E92" s="7"/>
      <c r="F92" s="6"/>
    </row>
    <row r="93" spans="1:6" ht="202.5" customHeight="1">
      <c r="A93" s="47" t="s">
        <v>98</v>
      </c>
      <c r="B93" s="16" t="s">
        <v>305</v>
      </c>
      <c r="C93" s="16" t="s">
        <v>306</v>
      </c>
      <c r="D93" s="18">
        <v>1</v>
      </c>
      <c r="E93" s="7"/>
      <c r="F93" s="6"/>
    </row>
    <row r="94" spans="1:6" ht="132.75" customHeight="1">
      <c r="A94" s="47" t="s">
        <v>99</v>
      </c>
      <c r="B94" s="16" t="s">
        <v>229</v>
      </c>
      <c r="C94" s="66" t="s">
        <v>230</v>
      </c>
      <c r="D94" s="59">
        <v>1</v>
      </c>
      <c r="E94" s="7"/>
      <c r="F94" s="2"/>
    </row>
    <row r="95" spans="1:6" ht="138.75" customHeight="1">
      <c r="A95" s="47" t="s">
        <v>388</v>
      </c>
      <c r="B95" s="50" t="s">
        <v>118</v>
      </c>
      <c r="C95" s="66" t="s">
        <v>295</v>
      </c>
      <c r="D95" s="67">
        <v>1</v>
      </c>
      <c r="E95" s="7"/>
      <c r="F95" s="2"/>
    </row>
    <row r="96" spans="1:6" ht="136.5" customHeight="1">
      <c r="A96" s="47" t="s">
        <v>389</v>
      </c>
      <c r="B96" s="17" t="s">
        <v>164</v>
      </c>
      <c r="C96" s="66" t="s">
        <v>165</v>
      </c>
      <c r="D96" s="67">
        <v>6</v>
      </c>
      <c r="E96" s="7"/>
      <c r="F96" s="2"/>
    </row>
    <row r="97" spans="1:6" ht="132" customHeight="1">
      <c r="A97" s="47" t="s">
        <v>390</v>
      </c>
      <c r="B97" s="17">
        <v>728</v>
      </c>
      <c r="C97" s="66" t="s">
        <v>180</v>
      </c>
      <c r="D97" s="67">
        <v>8</v>
      </c>
      <c r="E97" s="7"/>
      <c r="F97" s="2"/>
    </row>
    <row r="98" spans="1:6" ht="135" customHeight="1">
      <c r="A98" s="47" t="s">
        <v>391</v>
      </c>
      <c r="B98" s="17" t="s">
        <v>260</v>
      </c>
      <c r="C98" s="68" t="s">
        <v>261</v>
      </c>
      <c r="D98" s="67">
        <v>5</v>
      </c>
      <c r="E98" s="7"/>
      <c r="F98" s="2"/>
    </row>
    <row r="99" spans="1:6" ht="132" customHeight="1">
      <c r="A99" s="47" t="s">
        <v>100</v>
      </c>
      <c r="B99" s="17" t="s">
        <v>264</v>
      </c>
      <c r="C99" s="68" t="s">
        <v>265</v>
      </c>
      <c r="D99" s="67">
        <v>18</v>
      </c>
      <c r="E99" s="7"/>
      <c r="F99" s="2"/>
    </row>
    <row r="100" spans="1:6" ht="211.5" customHeight="1">
      <c r="A100" s="47" t="s">
        <v>101</v>
      </c>
      <c r="B100" s="50" t="s">
        <v>309</v>
      </c>
      <c r="C100" s="68" t="s">
        <v>310</v>
      </c>
      <c r="D100" s="67">
        <v>3</v>
      </c>
      <c r="E100" s="7"/>
      <c r="F100" s="2"/>
    </row>
    <row r="101" spans="1:6" ht="136.5" customHeight="1">
      <c r="A101" s="47" t="s">
        <v>102</v>
      </c>
      <c r="B101" s="17" t="s">
        <v>232</v>
      </c>
      <c r="C101" s="68" t="s">
        <v>179</v>
      </c>
      <c r="D101" s="67">
        <v>12</v>
      </c>
      <c r="E101" s="7"/>
      <c r="F101" s="2"/>
    </row>
    <row r="102" spans="1:6" ht="135" customHeight="1">
      <c r="A102" s="47" t="s">
        <v>103</v>
      </c>
      <c r="B102" s="69">
        <v>719</v>
      </c>
      <c r="C102" s="68" t="s">
        <v>178</v>
      </c>
      <c r="D102" s="67">
        <v>2</v>
      </c>
      <c r="E102" s="7"/>
      <c r="F102" s="2"/>
    </row>
    <row r="103" spans="1:6" ht="132" customHeight="1">
      <c r="A103" s="47" t="s">
        <v>104</v>
      </c>
      <c r="B103" s="69" t="s">
        <v>233</v>
      </c>
      <c r="C103" s="68" t="s">
        <v>171</v>
      </c>
      <c r="D103" s="67">
        <v>3</v>
      </c>
      <c r="E103" s="7"/>
      <c r="F103" s="2"/>
    </row>
    <row r="104" spans="1:6" ht="132.75" customHeight="1">
      <c r="A104" s="47" t="s">
        <v>105</v>
      </c>
      <c r="B104" s="66" t="s">
        <v>234</v>
      </c>
      <c r="C104" s="68" t="s">
        <v>170</v>
      </c>
      <c r="D104" s="67">
        <v>1</v>
      </c>
      <c r="E104" s="7"/>
      <c r="F104" s="2"/>
    </row>
    <row r="105" spans="1:6" ht="135.75" customHeight="1">
      <c r="A105" s="47" t="s">
        <v>106</v>
      </c>
      <c r="B105" s="66" t="s">
        <v>266</v>
      </c>
      <c r="C105" s="68" t="s">
        <v>267</v>
      </c>
      <c r="D105" s="67">
        <v>4</v>
      </c>
      <c r="E105" s="7"/>
      <c r="F105" s="2"/>
    </row>
    <row r="106" spans="1:6" ht="133.5" customHeight="1">
      <c r="A106" s="47" t="s">
        <v>107</v>
      </c>
      <c r="B106" s="66" t="s">
        <v>235</v>
      </c>
      <c r="C106" s="68" t="s">
        <v>160</v>
      </c>
      <c r="D106" s="67">
        <v>1</v>
      </c>
      <c r="E106" s="7"/>
      <c r="F106" s="2"/>
    </row>
    <row r="107" spans="1:6" ht="207.75" customHeight="1">
      <c r="A107" s="47" t="s">
        <v>108</v>
      </c>
      <c r="B107" s="66" t="s">
        <v>313</v>
      </c>
      <c r="C107" s="68" t="s">
        <v>314</v>
      </c>
      <c r="D107" s="67">
        <v>2</v>
      </c>
      <c r="E107" s="7"/>
      <c r="F107" s="2"/>
    </row>
    <row r="108" spans="1:6" ht="134.25" customHeight="1">
      <c r="A108" s="47" t="s">
        <v>109</v>
      </c>
      <c r="B108" s="69" t="s">
        <v>236</v>
      </c>
      <c r="C108" s="68" t="s">
        <v>173</v>
      </c>
      <c r="D108" s="67">
        <v>1</v>
      </c>
      <c r="E108" s="7"/>
      <c r="F108" s="2" t="s">
        <v>174</v>
      </c>
    </row>
    <row r="109" spans="1:6" ht="132.75" customHeight="1">
      <c r="A109" s="47" t="s">
        <v>110</v>
      </c>
      <c r="B109" s="69" t="s">
        <v>237</v>
      </c>
      <c r="C109" s="68" t="s">
        <v>175</v>
      </c>
      <c r="D109" s="67">
        <v>1</v>
      </c>
      <c r="E109" s="7"/>
      <c r="F109" s="2"/>
    </row>
    <row r="110" spans="1:6" ht="137.25" customHeight="1">
      <c r="A110" s="47" t="s">
        <v>392</v>
      </c>
      <c r="B110" s="69" t="s">
        <v>238</v>
      </c>
      <c r="C110" s="68" t="s">
        <v>176</v>
      </c>
      <c r="D110" s="67">
        <v>1</v>
      </c>
      <c r="E110" s="7"/>
      <c r="F110" s="2"/>
    </row>
    <row r="111" spans="1:6" ht="132.75" customHeight="1">
      <c r="A111" s="47" t="s">
        <v>393</v>
      </c>
      <c r="B111" s="69" t="s">
        <v>239</v>
      </c>
      <c r="C111" s="68" t="s">
        <v>177</v>
      </c>
      <c r="D111" s="67">
        <v>1</v>
      </c>
      <c r="E111" s="7"/>
      <c r="F111" s="2"/>
    </row>
    <row r="112" spans="1:6" ht="133.5" customHeight="1">
      <c r="A112" s="47" t="s">
        <v>111</v>
      </c>
      <c r="B112" s="66" t="s">
        <v>240</v>
      </c>
      <c r="C112" s="68" t="s">
        <v>168</v>
      </c>
      <c r="D112" s="67">
        <v>1</v>
      </c>
      <c r="E112" s="7"/>
      <c r="F112" s="2"/>
    </row>
    <row r="113" spans="1:6" ht="137.25" customHeight="1">
      <c r="A113" s="47" t="s">
        <v>112</v>
      </c>
      <c r="B113" s="66" t="s">
        <v>258</v>
      </c>
      <c r="C113" s="68" t="s">
        <v>259</v>
      </c>
      <c r="D113" s="67">
        <v>3</v>
      </c>
      <c r="E113" s="7"/>
      <c r="F113" s="2"/>
    </row>
    <row r="114" spans="1:6" ht="207" customHeight="1">
      <c r="A114" s="47" t="s">
        <v>113</v>
      </c>
      <c r="B114" s="70" t="s">
        <v>339</v>
      </c>
      <c r="C114" s="68" t="s">
        <v>340</v>
      </c>
      <c r="D114" s="67">
        <v>1</v>
      </c>
      <c r="E114" s="7"/>
      <c r="F114" s="2"/>
    </row>
    <row r="115" spans="1:6" ht="190.5" customHeight="1">
      <c r="A115" s="47" t="s">
        <v>114</v>
      </c>
      <c r="B115" s="70" t="s">
        <v>341</v>
      </c>
      <c r="C115" s="68" t="s">
        <v>342</v>
      </c>
      <c r="D115" s="67">
        <v>1</v>
      </c>
      <c r="E115" s="7"/>
      <c r="F115" s="2"/>
    </row>
    <row r="116" spans="1:6" ht="213" customHeight="1">
      <c r="A116" s="47" t="s">
        <v>115</v>
      </c>
      <c r="B116" s="70" t="s">
        <v>343</v>
      </c>
      <c r="C116" s="68" t="s">
        <v>344</v>
      </c>
      <c r="D116" s="67">
        <v>1</v>
      </c>
      <c r="E116" s="7"/>
      <c r="F116" s="2"/>
    </row>
    <row r="117" spans="1:6" ht="208.5" customHeight="1">
      <c r="A117" s="47" t="s">
        <v>394</v>
      </c>
      <c r="B117" s="70" t="s">
        <v>345</v>
      </c>
      <c r="C117" s="68" t="s">
        <v>346</v>
      </c>
      <c r="D117" s="67">
        <v>1</v>
      </c>
      <c r="E117" s="7"/>
      <c r="F117" s="2"/>
    </row>
    <row r="118" spans="1:6" ht="150" customHeight="1">
      <c r="A118" s="47" t="s">
        <v>395</v>
      </c>
      <c r="B118" s="66" t="s">
        <v>241</v>
      </c>
      <c r="C118" s="68" t="s">
        <v>163</v>
      </c>
      <c r="D118" s="67">
        <v>1</v>
      </c>
      <c r="E118" s="7"/>
      <c r="F118" s="2"/>
    </row>
    <row r="119" spans="1:6" ht="207.75" customHeight="1" thickBot="1">
      <c r="A119" s="71" t="s">
        <v>116</v>
      </c>
      <c r="B119" s="72" t="s">
        <v>298</v>
      </c>
      <c r="C119" s="73" t="s">
        <v>299</v>
      </c>
      <c r="D119" s="74">
        <v>1</v>
      </c>
      <c r="E119" s="7"/>
      <c r="F119" s="2"/>
    </row>
    <row r="120" spans="1:5" ht="15" customHeight="1">
      <c r="A120" s="8"/>
      <c r="B120" s="9" t="s">
        <v>7</v>
      </c>
      <c r="C120" s="9"/>
      <c r="D120" s="9">
        <f>SUM(D6:D119)</f>
        <v>336</v>
      </c>
      <c r="E120" s="10"/>
    </row>
    <row r="121" ht="15">
      <c r="A121" s="8"/>
    </row>
    <row r="122" spans="1:2" ht="15">
      <c r="A122" s="8"/>
      <c r="B122" t="s">
        <v>397</v>
      </c>
    </row>
    <row r="123" ht="15">
      <c r="B123" t="s">
        <v>398</v>
      </c>
    </row>
  </sheetData>
  <sheetProtection/>
  <autoFilter ref="A5:B120"/>
  <hyperlinks>
    <hyperlink ref="B102" r:id="rId1" display="javascript:__doPostBack('ctl00$uxMainContent$uxItemList$ctrl0$uxShowProduct','')"/>
    <hyperlink ref="B103" r:id="rId2" display="javascript:__doPostBack('ctl00$uxMainContent$uxItemList$ctrl0$uxShowProduct','')"/>
    <hyperlink ref="B108" r:id="rId3" display="javascript:__doPostBack('ctl00$uxMainContent$uxItemList$ctrl0$uxShowProduct','')"/>
    <hyperlink ref="B109" r:id="rId4" display="javascript:__doPostBack('ctl00$uxMainContent$uxItemList$ctrl1$uxShowProduct','')"/>
    <hyperlink ref="B110" r:id="rId5" display="javascript:__doPostBack('ctl00$uxMainContent$uxItemList$ctrl2$uxShowProduct','')"/>
    <hyperlink ref="B111" r:id="rId6" display="javascript:__doPostBack('ctl00$uxMainContent$uxItemList$ctrl3$uxShowProduct','')"/>
    <hyperlink ref="B119" r:id="rId7" display="javascript:__doPostBack('ctl00$uxMainContent$uxItemList$ctrl0$uxShowProduct','')"/>
  </hyperlinks>
  <printOptions/>
  <pageMargins left="0.31496062992125984" right="0.31496062992125984" top="0.15748031496062992" bottom="0.15748031496062992" header="0.31496062992125984" footer="0.31496062992125984"/>
  <pageSetup horizontalDpi="600" verticalDpi="600" orientation="landscape" r:id="rId8"/>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D30" sqref="D30"/>
    </sheetView>
  </sheetViews>
  <sheetFormatPr defaultColWidth="9.140625" defaultRowHeight="15"/>
  <cols>
    <col min="1" max="1" width="7.00390625" style="0" customWidth="1"/>
    <col min="2" max="2" width="36.28125" style="0" customWidth="1"/>
    <col min="3" max="3" width="17.421875" style="0" customWidth="1"/>
    <col min="4" max="4" width="20.421875" style="0" customWidth="1"/>
    <col min="5" max="5" width="14.7109375" style="0" customWidth="1"/>
    <col min="6" max="6" width="11.28125" style="0" customWidth="1"/>
  </cols>
  <sheetData>
    <row r="1" ht="15">
      <c r="F1" t="s">
        <v>5</v>
      </c>
    </row>
    <row r="2" ht="15">
      <c r="B2" t="s">
        <v>396</v>
      </c>
    </row>
    <row r="3" ht="15">
      <c r="B3" t="s">
        <v>128</v>
      </c>
    </row>
    <row r="5" spans="1:7" ht="73.5" customHeight="1">
      <c r="A5" s="3" t="s">
        <v>3</v>
      </c>
      <c r="B5" s="3" t="s">
        <v>0</v>
      </c>
      <c r="C5" s="3" t="s">
        <v>14</v>
      </c>
      <c r="D5" s="3" t="s">
        <v>6</v>
      </c>
      <c r="E5" s="3" t="s">
        <v>1</v>
      </c>
      <c r="F5" s="3" t="s">
        <v>2</v>
      </c>
      <c r="G5" s="3" t="s">
        <v>18</v>
      </c>
    </row>
    <row r="6" spans="1:6" ht="17.25" customHeight="1">
      <c r="A6" s="2" t="s">
        <v>4</v>
      </c>
      <c r="B6" s="1"/>
      <c r="C6" s="3"/>
      <c r="D6" s="1"/>
      <c r="E6" s="1"/>
      <c r="F6" s="1">
        <f>D6*E6</f>
        <v>0</v>
      </c>
    </row>
    <row r="7" ht="15">
      <c r="F7" s="1">
        <f aca="true" t="shared" si="0" ref="F7:F12">D7*E7</f>
        <v>0</v>
      </c>
    </row>
    <row r="8" ht="15">
      <c r="F8" s="1">
        <f t="shared" si="0"/>
        <v>0</v>
      </c>
    </row>
    <row r="9" ht="15">
      <c r="F9" s="1">
        <f t="shared" si="0"/>
        <v>0</v>
      </c>
    </row>
    <row r="10" ht="15">
      <c r="F10" s="1">
        <f t="shared" si="0"/>
        <v>0</v>
      </c>
    </row>
    <row r="11" ht="15">
      <c r="F11" s="1">
        <f t="shared" si="0"/>
        <v>0</v>
      </c>
    </row>
    <row r="12" ht="15">
      <c r="F12" s="1">
        <f t="shared" si="0"/>
        <v>0</v>
      </c>
    </row>
    <row r="13" spans="2:6" ht="15">
      <c r="B13" s="9" t="s">
        <v>13</v>
      </c>
      <c r="C13" s="9"/>
      <c r="D13" s="9"/>
      <c r="E13" s="9"/>
      <c r="F13" s="10">
        <f>SUM(F6:F12)</f>
        <v>0</v>
      </c>
    </row>
    <row r="15" ht="15">
      <c r="B15" t="s">
        <v>397</v>
      </c>
    </row>
    <row r="16" ht="15">
      <c r="B16" t="s">
        <v>398</v>
      </c>
    </row>
  </sheetData>
  <sheetProtection/>
  <autoFilter ref="A5:G13"/>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dc:creator>
  <cp:keywords/>
  <dc:description/>
  <cp:lastModifiedBy>BV</cp:lastModifiedBy>
  <cp:lastPrinted>2016-03-14T09:00:02Z</cp:lastPrinted>
  <dcterms:created xsi:type="dcterms:W3CDTF">2016-02-17T06:07:42Z</dcterms:created>
  <dcterms:modified xsi:type="dcterms:W3CDTF">2016-03-14T12:51:47Z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