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8" i="1" l="1"/>
  <c r="R7" i="1" l="1"/>
  <c r="R6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S9" i="1" l="1"/>
  <c r="S17" i="1"/>
  <c r="S18" i="1"/>
  <c r="S13" i="1"/>
  <c r="S21" i="1"/>
  <c r="S16" i="1"/>
  <c r="S12" i="1"/>
  <c r="S8" i="1"/>
  <c r="S20" i="1"/>
  <c r="S15" i="1"/>
  <c r="S11" i="1"/>
  <c r="S7" i="1"/>
  <c r="S19" i="1"/>
  <c r="S14" i="1"/>
  <c r="S10" i="1"/>
</calcChain>
</file>

<file path=xl/sharedStrings.xml><?xml version="1.0" encoding="utf-8"?>
<sst xmlns="http://schemas.openxmlformats.org/spreadsheetml/2006/main" count="124" uniqueCount="74">
  <si>
    <t>Nr.</t>
  </si>
  <si>
    <t>Vārds</t>
  </si>
  <si>
    <t>Uzvārds</t>
  </si>
  <si>
    <t>Klase</t>
  </si>
  <si>
    <t>Novadu olimpiādē iegūto punktu skaits (par katru uzdevumu)</t>
  </si>
  <si>
    <t>Kopā</t>
  </si>
  <si>
    <t>Izpilde, %</t>
  </si>
  <si>
    <t>Pedagoga vārds</t>
  </si>
  <si>
    <t>Pedagoga uzvārds</t>
  </si>
  <si>
    <t>Iegūtā vieta novada posmā</t>
  </si>
  <si>
    <t>izglītojamie (jānorāda, cik no katra novada).</t>
  </si>
  <si>
    <t>Žūrijas komisijas priekšsēdētājs</t>
  </si>
  <si>
    <t>(paraksts)</t>
  </si>
  <si>
    <t>Žūrijas komisijas locekļi</t>
  </si>
  <si>
    <t>Novads, Izglītības iestāde</t>
  </si>
  <si>
    <t>2.pielikums Ministru kabineta 2012.gada 5.jūnija noteikumiem Nr.384</t>
  </si>
  <si>
    <t>Izskatot Vācu valodas olimpiādes rezultātus, žūrijas komisija ir pieņēmusi lēmumu par olimpiādes rezultātiem:</t>
  </si>
  <si>
    <t>Daugavpils pilsētas  Vācu valodas olimpiādes PROTOKOLS</t>
  </si>
  <si>
    <t>Beate</t>
  </si>
  <si>
    <t>Sprindžuka</t>
  </si>
  <si>
    <t>Daugavpils Valsts ģimnāzija</t>
  </si>
  <si>
    <t>Ērika</t>
  </si>
  <si>
    <t>Mikulāne</t>
  </si>
  <si>
    <t>Egita</t>
  </si>
  <si>
    <t>Vanaga</t>
  </si>
  <si>
    <t>Arianda</t>
  </si>
  <si>
    <t>Jonāne</t>
  </si>
  <si>
    <t>Anita</t>
  </si>
  <si>
    <t>Liepa</t>
  </si>
  <si>
    <t>Liene</t>
  </si>
  <si>
    <t>Nitiša</t>
  </si>
  <si>
    <t>Evelīna</t>
  </si>
  <si>
    <t>Pivrika</t>
  </si>
  <si>
    <t>Inese</t>
  </si>
  <si>
    <t>Raciņa</t>
  </si>
  <si>
    <t>Santa</t>
  </si>
  <si>
    <t>Zariņa</t>
  </si>
  <si>
    <t>Meinards</t>
  </si>
  <si>
    <t>Skrinda</t>
  </si>
  <si>
    <t>Katrīna</t>
  </si>
  <si>
    <t>Barševska</t>
  </si>
  <si>
    <t>Kārlis</t>
  </si>
  <si>
    <t>Vagalis</t>
  </si>
  <si>
    <t>Jeļena</t>
  </si>
  <si>
    <t>Dmitrijeva</t>
  </si>
  <si>
    <t>Dagavpils 9. vidusskola</t>
  </si>
  <si>
    <t>Maija</t>
  </si>
  <si>
    <t>Aļejņikova</t>
  </si>
  <si>
    <t>Daugavpils dizaina un mākslas vidusskola "Saules skola"</t>
  </si>
  <si>
    <t xml:space="preserve">Elīna </t>
  </si>
  <si>
    <t>Plikusova</t>
  </si>
  <si>
    <t>Daugavpils 12. vidusskola</t>
  </si>
  <si>
    <t>10.</t>
  </si>
  <si>
    <t>11.</t>
  </si>
  <si>
    <t>12.</t>
  </si>
  <si>
    <t>Olga</t>
  </si>
  <si>
    <t>Osipova</t>
  </si>
  <si>
    <t>Renāte</t>
  </si>
  <si>
    <t>Malnace</t>
  </si>
  <si>
    <t>Gapejenkova</t>
  </si>
  <si>
    <t>Jūlija</t>
  </si>
  <si>
    <t>Šarova</t>
  </si>
  <si>
    <t>Veslava</t>
  </si>
  <si>
    <t>Maļina</t>
  </si>
  <si>
    <t>Atzinība</t>
  </si>
  <si>
    <t>2.vieta</t>
  </si>
  <si>
    <t>3.vieta</t>
  </si>
  <si>
    <t>1.vieta</t>
  </si>
  <si>
    <t>Pilsētas olimpiādē piedalījās</t>
  </si>
  <si>
    <t>Maija Baklāne</t>
  </si>
  <si>
    <t>Olga Osipova</t>
  </si>
  <si>
    <t>Olga Gapejenkova</t>
  </si>
  <si>
    <t>Jūlija Šarova</t>
  </si>
  <si>
    <t>Veslava Maļina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</si>
</sst>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textRotation="90"/>
    </xf>
    <xf numFmtId="0" fontId="0" fillId="2" borderId="5" xfId="0" applyFill="1" applyBorder="1" applyAlignment="1">
      <alignment textRotation="90"/>
    </xf>
    <xf numFmtId="0" fontId="0" fillId="2" borderId="6" xfId="0" applyFill="1" applyBorder="1" applyAlignme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5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10" zoomScale="85" zoomScaleNormal="85" workbookViewId="0">
      <selection activeCell="P36" sqref="P36"/>
    </sheetView>
  </sheetViews>
  <sheetFormatPr defaultRowHeight="15" x14ac:dyDescent="0.25"/>
  <cols>
    <col min="1" max="1" width="4.85546875" customWidth="1"/>
    <col min="2" max="2" width="21.28515625" customWidth="1"/>
    <col min="3" max="3" width="23.85546875" customWidth="1"/>
    <col min="4" max="4" width="31" customWidth="1"/>
    <col min="5" max="5" width="5.7109375" customWidth="1"/>
    <col min="6" max="6" width="5.140625" customWidth="1"/>
    <col min="7" max="7" width="4.7109375" customWidth="1"/>
    <col min="8" max="9" width="4.28515625" customWidth="1"/>
    <col min="10" max="10" width="5.140625" customWidth="1"/>
    <col min="11" max="11" width="5" customWidth="1"/>
    <col min="12" max="12" width="4" customWidth="1"/>
    <col min="13" max="13" width="4.85546875" customWidth="1"/>
    <col min="14" max="17" width="4" customWidth="1"/>
    <col min="18" max="18" width="6.42578125" customWidth="1"/>
    <col min="19" max="19" width="4.7109375" customWidth="1"/>
    <col min="21" max="21" width="12.5703125" customWidth="1"/>
    <col min="22" max="22" width="13.140625" customWidth="1"/>
  </cols>
  <sheetData>
    <row r="1" spans="1:22" x14ac:dyDescent="0.25">
      <c r="B1" s="23" t="s">
        <v>17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18" t="s">
        <v>15</v>
      </c>
      <c r="T1" s="18"/>
      <c r="U1" s="18"/>
      <c r="V1" s="18"/>
    </row>
    <row r="2" spans="1:22" ht="29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19"/>
      <c r="T2" s="19"/>
      <c r="U2" s="19"/>
      <c r="V2" s="19"/>
    </row>
    <row r="3" spans="1:22" ht="22.5" customHeight="1" x14ac:dyDescent="0.25">
      <c r="B3" s="26" t="s">
        <v>16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8"/>
      <c r="T3" s="7"/>
      <c r="U3" s="7"/>
      <c r="V3" s="7"/>
    </row>
    <row r="4" spans="1:22" ht="14.25" customHeight="1" x14ac:dyDescent="0.25">
      <c r="A4" s="15" t="s">
        <v>0</v>
      </c>
      <c r="B4" s="15" t="s">
        <v>1</v>
      </c>
      <c r="C4" s="15" t="s">
        <v>2</v>
      </c>
      <c r="D4" s="15" t="s">
        <v>14</v>
      </c>
      <c r="E4" s="15" t="s">
        <v>3</v>
      </c>
      <c r="F4" s="28" t="s">
        <v>4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14" t="s">
        <v>5</v>
      </c>
      <c r="S4" s="20" t="s">
        <v>6</v>
      </c>
      <c r="T4" s="14" t="s">
        <v>9</v>
      </c>
      <c r="U4" s="14" t="s">
        <v>7</v>
      </c>
      <c r="V4" s="14" t="s">
        <v>8</v>
      </c>
    </row>
    <row r="5" spans="1:22" ht="39" customHeight="1" x14ac:dyDescent="0.25">
      <c r="A5" s="16"/>
      <c r="B5" s="16"/>
      <c r="C5" s="16"/>
      <c r="D5" s="16"/>
      <c r="E5" s="16"/>
      <c r="F5" s="9">
        <v>1</v>
      </c>
      <c r="G5" s="9">
        <v>2</v>
      </c>
      <c r="H5" s="9">
        <v>3</v>
      </c>
      <c r="I5" s="9">
        <v>4</v>
      </c>
      <c r="J5" s="9">
        <v>5</v>
      </c>
      <c r="K5" s="10">
        <v>6</v>
      </c>
      <c r="L5" s="10">
        <v>7</v>
      </c>
      <c r="M5" s="10">
        <v>8</v>
      </c>
      <c r="N5" s="10">
        <v>9</v>
      </c>
      <c r="O5" s="13">
        <v>10</v>
      </c>
      <c r="P5" s="10">
        <v>11</v>
      </c>
      <c r="Q5" s="10">
        <v>12</v>
      </c>
      <c r="R5" s="15"/>
      <c r="S5" s="21"/>
      <c r="T5" s="15"/>
      <c r="U5" s="14"/>
      <c r="V5" s="14"/>
    </row>
    <row r="6" spans="1:22" ht="14.25" customHeight="1" x14ac:dyDescent="0.25">
      <c r="A6" s="16"/>
      <c r="B6" s="16"/>
      <c r="C6" s="16"/>
      <c r="D6" s="16"/>
      <c r="E6" s="16"/>
      <c r="F6" s="11">
        <v>10</v>
      </c>
      <c r="G6" s="11">
        <v>8</v>
      </c>
      <c r="H6" s="11">
        <v>8</v>
      </c>
      <c r="I6" s="11">
        <v>12</v>
      </c>
      <c r="J6" s="11">
        <v>10</v>
      </c>
      <c r="K6" s="11">
        <v>10</v>
      </c>
      <c r="L6" s="11">
        <v>10</v>
      </c>
      <c r="M6" s="11">
        <v>10</v>
      </c>
      <c r="N6" s="11">
        <v>12</v>
      </c>
      <c r="O6" s="11">
        <v>12</v>
      </c>
      <c r="P6" s="11">
        <v>8</v>
      </c>
      <c r="Q6" s="11">
        <v>10</v>
      </c>
      <c r="R6" s="11">
        <f t="shared" ref="R6:R21" si="0">SUM(F6:Q6)</f>
        <v>120</v>
      </c>
      <c r="S6" s="22"/>
      <c r="T6" s="15"/>
      <c r="U6" s="14"/>
      <c r="V6" s="14"/>
    </row>
    <row r="7" spans="1:22" x14ac:dyDescent="0.25">
      <c r="A7" s="9">
        <v>1</v>
      </c>
      <c r="B7" s="6" t="s">
        <v>18</v>
      </c>
      <c r="C7" s="6" t="s">
        <v>19</v>
      </c>
      <c r="D7" s="6" t="s">
        <v>20</v>
      </c>
      <c r="E7" s="1" t="s">
        <v>52</v>
      </c>
      <c r="F7" s="1">
        <v>9</v>
      </c>
      <c r="G7" s="1">
        <v>3</v>
      </c>
      <c r="H7" s="1">
        <v>2</v>
      </c>
      <c r="I7" s="1">
        <v>4</v>
      </c>
      <c r="J7" s="1">
        <v>6</v>
      </c>
      <c r="K7" s="1">
        <v>6</v>
      </c>
      <c r="L7" s="1">
        <v>7</v>
      </c>
      <c r="M7" s="1">
        <v>4.5</v>
      </c>
      <c r="N7" s="1">
        <v>2</v>
      </c>
      <c r="O7" s="1">
        <v>7</v>
      </c>
      <c r="P7" s="1">
        <v>2</v>
      </c>
      <c r="Q7" s="1">
        <v>6</v>
      </c>
      <c r="R7" s="11">
        <f t="shared" si="0"/>
        <v>58.5</v>
      </c>
      <c r="S7" s="12">
        <f>ROUND(R7/$R$6*100,0)</f>
        <v>49</v>
      </c>
      <c r="T7" s="1"/>
      <c r="U7" s="5" t="s">
        <v>55</v>
      </c>
      <c r="V7" s="5" t="s">
        <v>56</v>
      </c>
    </row>
    <row r="8" spans="1:22" x14ac:dyDescent="0.25">
      <c r="A8" s="9">
        <v>2</v>
      </c>
      <c r="B8" s="6" t="s">
        <v>21</v>
      </c>
      <c r="C8" s="6" t="s">
        <v>22</v>
      </c>
      <c r="D8" s="6" t="s">
        <v>20</v>
      </c>
      <c r="E8" s="1" t="s">
        <v>52</v>
      </c>
      <c r="F8" s="1">
        <v>8</v>
      </c>
      <c r="G8" s="1">
        <v>8</v>
      </c>
      <c r="H8" s="1">
        <v>3</v>
      </c>
      <c r="I8" s="1">
        <v>5</v>
      </c>
      <c r="J8" s="1">
        <v>5</v>
      </c>
      <c r="K8" s="1">
        <v>9</v>
      </c>
      <c r="L8" s="1">
        <v>6</v>
      </c>
      <c r="M8" s="1">
        <v>4.5</v>
      </c>
      <c r="N8" s="1">
        <v>7</v>
      </c>
      <c r="O8" s="1">
        <v>6</v>
      </c>
      <c r="P8" s="1">
        <v>2</v>
      </c>
      <c r="Q8" s="1">
        <v>10</v>
      </c>
      <c r="R8" s="11">
        <f t="shared" si="0"/>
        <v>73.5</v>
      </c>
      <c r="S8" s="12">
        <f t="shared" ref="S8:S21" si="1">ROUND(R8/$R$6*100,0)</f>
        <v>61</v>
      </c>
      <c r="T8" s="1"/>
      <c r="U8" s="5" t="s">
        <v>55</v>
      </c>
      <c r="V8" s="5" t="s">
        <v>56</v>
      </c>
    </row>
    <row r="9" spans="1:22" x14ac:dyDescent="0.25">
      <c r="A9" s="9">
        <v>3</v>
      </c>
      <c r="B9" s="6" t="s">
        <v>23</v>
      </c>
      <c r="C9" s="6" t="s">
        <v>24</v>
      </c>
      <c r="D9" s="6" t="s">
        <v>20</v>
      </c>
      <c r="E9" s="1" t="s">
        <v>52</v>
      </c>
      <c r="F9" s="1">
        <v>9</v>
      </c>
      <c r="G9" s="1">
        <v>8</v>
      </c>
      <c r="H9" s="1">
        <v>6</v>
      </c>
      <c r="I9" s="1">
        <v>8</v>
      </c>
      <c r="J9" s="1">
        <v>8</v>
      </c>
      <c r="K9" s="1">
        <v>6</v>
      </c>
      <c r="L9" s="1">
        <v>10</v>
      </c>
      <c r="M9" s="1">
        <v>8.5</v>
      </c>
      <c r="N9" s="1">
        <v>9</v>
      </c>
      <c r="O9" s="1">
        <v>9</v>
      </c>
      <c r="P9" s="1">
        <v>4</v>
      </c>
      <c r="Q9" s="1">
        <v>7</v>
      </c>
      <c r="R9" s="11">
        <f t="shared" si="0"/>
        <v>92.5</v>
      </c>
      <c r="S9" s="12">
        <f t="shared" si="1"/>
        <v>77</v>
      </c>
      <c r="T9" s="1" t="s">
        <v>64</v>
      </c>
      <c r="U9" s="5" t="s">
        <v>55</v>
      </c>
      <c r="V9" s="5" t="s">
        <v>56</v>
      </c>
    </row>
    <row r="10" spans="1:22" x14ac:dyDescent="0.25">
      <c r="A10" s="9">
        <v>4</v>
      </c>
      <c r="B10" s="6" t="s">
        <v>25</v>
      </c>
      <c r="C10" s="6" t="s">
        <v>26</v>
      </c>
      <c r="D10" s="6" t="s">
        <v>20</v>
      </c>
      <c r="E10" s="1" t="s">
        <v>53</v>
      </c>
      <c r="F10" s="1">
        <v>10</v>
      </c>
      <c r="G10" s="1">
        <v>8</v>
      </c>
      <c r="H10" s="1">
        <v>8</v>
      </c>
      <c r="I10" s="1">
        <v>12</v>
      </c>
      <c r="J10" s="1">
        <v>8</v>
      </c>
      <c r="K10" s="1">
        <v>5</v>
      </c>
      <c r="L10" s="1">
        <v>10</v>
      </c>
      <c r="M10" s="1">
        <v>9</v>
      </c>
      <c r="N10" s="1">
        <v>11</v>
      </c>
      <c r="O10" s="1">
        <v>12</v>
      </c>
      <c r="P10" s="1">
        <v>4</v>
      </c>
      <c r="Q10" s="1">
        <v>10</v>
      </c>
      <c r="R10" s="11">
        <f t="shared" si="0"/>
        <v>107</v>
      </c>
      <c r="S10" s="12">
        <f t="shared" si="1"/>
        <v>89</v>
      </c>
      <c r="T10" s="1" t="s">
        <v>65</v>
      </c>
      <c r="U10" s="5" t="s">
        <v>55</v>
      </c>
      <c r="V10" s="5" t="s">
        <v>56</v>
      </c>
    </row>
    <row r="11" spans="1:22" x14ac:dyDescent="0.25">
      <c r="A11" s="9">
        <v>5</v>
      </c>
      <c r="B11" s="6" t="s">
        <v>27</v>
      </c>
      <c r="C11" s="6" t="s">
        <v>28</v>
      </c>
      <c r="D11" s="6" t="s">
        <v>20</v>
      </c>
      <c r="E11" s="1" t="s">
        <v>53</v>
      </c>
      <c r="F11" s="1">
        <v>8</v>
      </c>
      <c r="G11" s="1">
        <v>8</v>
      </c>
      <c r="H11" s="1">
        <v>4</v>
      </c>
      <c r="I11" s="1">
        <v>7</v>
      </c>
      <c r="J11" s="1">
        <v>8</v>
      </c>
      <c r="K11" s="1">
        <v>5</v>
      </c>
      <c r="L11" s="1">
        <v>7</v>
      </c>
      <c r="M11" s="1">
        <v>6</v>
      </c>
      <c r="N11" s="1">
        <v>3</v>
      </c>
      <c r="O11" s="1">
        <v>4</v>
      </c>
      <c r="P11" s="1">
        <v>2</v>
      </c>
      <c r="Q11" s="1">
        <v>10</v>
      </c>
      <c r="R11" s="11">
        <f t="shared" si="0"/>
        <v>72</v>
      </c>
      <c r="S11" s="12">
        <f t="shared" si="1"/>
        <v>60</v>
      </c>
      <c r="T11" s="1"/>
      <c r="U11" s="5" t="s">
        <v>55</v>
      </c>
      <c r="V11" s="5" t="s">
        <v>56</v>
      </c>
    </row>
    <row r="12" spans="1:22" x14ac:dyDescent="0.25">
      <c r="A12" s="9">
        <v>6</v>
      </c>
      <c r="B12" s="6" t="s">
        <v>29</v>
      </c>
      <c r="C12" s="6" t="s">
        <v>30</v>
      </c>
      <c r="D12" s="6" t="s">
        <v>20</v>
      </c>
      <c r="E12" s="1" t="s">
        <v>53</v>
      </c>
      <c r="F12" s="1">
        <v>10</v>
      </c>
      <c r="G12" s="1">
        <v>8</v>
      </c>
      <c r="H12" s="1">
        <v>6</v>
      </c>
      <c r="I12" s="1">
        <v>9</v>
      </c>
      <c r="J12" s="1">
        <v>7</v>
      </c>
      <c r="K12" s="1">
        <v>9</v>
      </c>
      <c r="L12" s="1">
        <v>10</v>
      </c>
      <c r="M12" s="1">
        <v>7</v>
      </c>
      <c r="N12" s="1">
        <v>10</v>
      </c>
      <c r="O12" s="1">
        <v>11</v>
      </c>
      <c r="P12" s="1">
        <v>6</v>
      </c>
      <c r="Q12" s="1">
        <v>8</v>
      </c>
      <c r="R12" s="11">
        <f t="shared" si="0"/>
        <v>101</v>
      </c>
      <c r="S12" s="12">
        <f t="shared" si="1"/>
        <v>84</v>
      </c>
      <c r="T12" s="1" t="s">
        <v>66</v>
      </c>
      <c r="U12" s="5" t="s">
        <v>55</v>
      </c>
      <c r="V12" s="5" t="s">
        <v>56</v>
      </c>
    </row>
    <row r="13" spans="1:22" x14ac:dyDescent="0.25">
      <c r="A13" s="9">
        <v>7</v>
      </c>
      <c r="B13" s="6" t="s">
        <v>31</v>
      </c>
      <c r="C13" s="6" t="s">
        <v>32</v>
      </c>
      <c r="D13" s="6" t="s">
        <v>20</v>
      </c>
      <c r="E13" s="1" t="s">
        <v>53</v>
      </c>
      <c r="F13" s="1">
        <v>9</v>
      </c>
      <c r="G13" s="1">
        <v>6</v>
      </c>
      <c r="H13" s="1">
        <v>6</v>
      </c>
      <c r="I13" s="1">
        <v>8</v>
      </c>
      <c r="J13" s="1">
        <v>7</v>
      </c>
      <c r="K13" s="1">
        <v>7</v>
      </c>
      <c r="L13" s="1">
        <v>10</v>
      </c>
      <c r="M13" s="1">
        <v>4</v>
      </c>
      <c r="N13" s="1">
        <v>10</v>
      </c>
      <c r="O13" s="1">
        <v>9</v>
      </c>
      <c r="P13" s="1">
        <v>6</v>
      </c>
      <c r="Q13" s="1">
        <v>10</v>
      </c>
      <c r="R13" s="11">
        <f t="shared" si="0"/>
        <v>92</v>
      </c>
      <c r="S13" s="12">
        <f t="shared" si="1"/>
        <v>77</v>
      </c>
      <c r="T13" s="1" t="s">
        <v>64</v>
      </c>
      <c r="U13" s="5" t="s">
        <v>55</v>
      </c>
      <c r="V13" s="5" t="s">
        <v>56</v>
      </c>
    </row>
    <row r="14" spans="1:22" x14ac:dyDescent="0.25">
      <c r="A14" s="9">
        <v>8</v>
      </c>
      <c r="B14" s="6" t="s">
        <v>33</v>
      </c>
      <c r="C14" s="6" t="s">
        <v>34</v>
      </c>
      <c r="D14" s="6" t="s">
        <v>20</v>
      </c>
      <c r="E14" s="1" t="s">
        <v>53</v>
      </c>
      <c r="F14" s="1">
        <v>10</v>
      </c>
      <c r="G14" s="1">
        <v>6</v>
      </c>
      <c r="H14" s="1">
        <v>4</v>
      </c>
      <c r="I14" s="1">
        <v>9</v>
      </c>
      <c r="J14" s="1">
        <v>6</v>
      </c>
      <c r="K14" s="1">
        <v>5</v>
      </c>
      <c r="L14" s="1">
        <v>9</v>
      </c>
      <c r="M14" s="1">
        <v>6.5</v>
      </c>
      <c r="N14" s="1">
        <v>9</v>
      </c>
      <c r="O14" s="1">
        <v>12</v>
      </c>
      <c r="P14" s="1">
        <v>2</v>
      </c>
      <c r="Q14" s="1">
        <v>10</v>
      </c>
      <c r="R14" s="11">
        <f t="shared" si="0"/>
        <v>88.5</v>
      </c>
      <c r="S14" s="12">
        <f t="shared" si="1"/>
        <v>74</v>
      </c>
      <c r="T14" s="1"/>
      <c r="U14" s="5" t="s">
        <v>55</v>
      </c>
      <c r="V14" s="5" t="s">
        <v>56</v>
      </c>
    </row>
    <row r="15" spans="1:22" x14ac:dyDescent="0.25">
      <c r="A15" s="9">
        <v>9</v>
      </c>
      <c r="B15" s="6" t="s">
        <v>35</v>
      </c>
      <c r="C15" s="6" t="s">
        <v>36</v>
      </c>
      <c r="D15" s="6" t="s">
        <v>20</v>
      </c>
      <c r="E15" s="1" t="s">
        <v>53</v>
      </c>
      <c r="F15" s="1">
        <v>8</v>
      </c>
      <c r="G15" s="1">
        <v>8</v>
      </c>
      <c r="H15" s="1">
        <v>5</v>
      </c>
      <c r="I15" s="1">
        <v>8</v>
      </c>
      <c r="J15" s="1">
        <v>7</v>
      </c>
      <c r="K15" s="1">
        <v>3</v>
      </c>
      <c r="L15" s="1">
        <v>8</v>
      </c>
      <c r="M15" s="1">
        <v>4</v>
      </c>
      <c r="N15" s="1">
        <v>5</v>
      </c>
      <c r="O15" s="1">
        <v>8</v>
      </c>
      <c r="P15" s="1">
        <v>4</v>
      </c>
      <c r="Q15" s="1">
        <v>10</v>
      </c>
      <c r="R15" s="11">
        <f t="shared" si="0"/>
        <v>78</v>
      </c>
      <c r="S15" s="12">
        <f t="shared" si="1"/>
        <v>65</v>
      </c>
      <c r="T15" s="1"/>
      <c r="U15" s="5" t="s">
        <v>55</v>
      </c>
      <c r="V15" s="5" t="s">
        <v>56</v>
      </c>
    </row>
    <row r="16" spans="1:22" x14ac:dyDescent="0.25">
      <c r="A16" s="9">
        <v>10</v>
      </c>
      <c r="B16" s="6" t="s">
        <v>37</v>
      </c>
      <c r="C16" s="6" t="s">
        <v>38</v>
      </c>
      <c r="D16" s="6" t="s">
        <v>20</v>
      </c>
      <c r="E16" s="1" t="s">
        <v>53</v>
      </c>
      <c r="F16" s="1">
        <v>8</v>
      </c>
      <c r="G16" s="1">
        <v>8</v>
      </c>
      <c r="H16" s="1">
        <v>4</v>
      </c>
      <c r="I16" s="1">
        <v>4</v>
      </c>
      <c r="J16" s="1">
        <v>4</v>
      </c>
      <c r="K16" s="1">
        <v>3</v>
      </c>
      <c r="L16" s="1">
        <v>6</v>
      </c>
      <c r="M16" s="1">
        <v>2.5</v>
      </c>
      <c r="N16" s="1">
        <v>7</v>
      </c>
      <c r="O16" s="1">
        <v>6</v>
      </c>
      <c r="P16" s="1">
        <v>2</v>
      </c>
      <c r="Q16" s="1">
        <v>6</v>
      </c>
      <c r="R16" s="11">
        <f t="shared" si="0"/>
        <v>60.5</v>
      </c>
      <c r="S16" s="12">
        <f t="shared" si="1"/>
        <v>50</v>
      </c>
      <c r="T16" s="1"/>
      <c r="U16" s="5" t="s">
        <v>55</v>
      </c>
      <c r="V16" s="5" t="s">
        <v>56</v>
      </c>
    </row>
    <row r="17" spans="1:22" x14ac:dyDescent="0.25">
      <c r="A17" s="9">
        <v>11</v>
      </c>
      <c r="B17" s="6" t="s">
        <v>39</v>
      </c>
      <c r="C17" s="6" t="s">
        <v>40</v>
      </c>
      <c r="D17" s="6" t="s">
        <v>20</v>
      </c>
      <c r="E17" s="1" t="s">
        <v>54</v>
      </c>
      <c r="F17" s="1">
        <v>10</v>
      </c>
      <c r="G17" s="1">
        <v>8</v>
      </c>
      <c r="H17" s="1">
        <v>8</v>
      </c>
      <c r="I17" s="1">
        <v>12</v>
      </c>
      <c r="J17" s="1">
        <v>10</v>
      </c>
      <c r="K17" s="1">
        <v>8</v>
      </c>
      <c r="L17" s="1">
        <v>10</v>
      </c>
      <c r="M17" s="1">
        <v>9.5</v>
      </c>
      <c r="N17" s="1">
        <v>12</v>
      </c>
      <c r="O17" s="1">
        <v>12</v>
      </c>
      <c r="P17" s="1">
        <v>6</v>
      </c>
      <c r="Q17" s="1">
        <v>10</v>
      </c>
      <c r="R17" s="11">
        <f t="shared" si="0"/>
        <v>115.5</v>
      </c>
      <c r="S17" s="12">
        <f>ROUND(R17/$R$6*100,0)</f>
        <v>96</v>
      </c>
      <c r="T17" s="1" t="s">
        <v>67</v>
      </c>
      <c r="U17" s="5" t="s">
        <v>55</v>
      </c>
      <c r="V17" s="5" t="s">
        <v>56</v>
      </c>
    </row>
    <row r="18" spans="1:22" x14ac:dyDescent="0.25">
      <c r="A18" s="9">
        <v>12</v>
      </c>
      <c r="B18" s="6" t="s">
        <v>41</v>
      </c>
      <c r="C18" s="6" t="s">
        <v>42</v>
      </c>
      <c r="D18" s="6" t="s">
        <v>20</v>
      </c>
      <c r="E18" s="1" t="s">
        <v>54</v>
      </c>
      <c r="F18" s="1">
        <v>9</v>
      </c>
      <c r="G18" s="1">
        <v>8</v>
      </c>
      <c r="H18" s="1">
        <v>4</v>
      </c>
      <c r="I18" s="1">
        <v>7</v>
      </c>
      <c r="J18" s="1">
        <v>4</v>
      </c>
      <c r="K18" s="1">
        <v>4</v>
      </c>
      <c r="L18" s="1">
        <v>7</v>
      </c>
      <c r="M18" s="1">
        <v>3.5</v>
      </c>
      <c r="N18" s="1">
        <v>5</v>
      </c>
      <c r="O18" s="1">
        <v>6</v>
      </c>
      <c r="P18" s="1">
        <v>2</v>
      </c>
      <c r="Q18" s="1">
        <v>10</v>
      </c>
      <c r="R18" s="11">
        <f t="shared" si="0"/>
        <v>69.5</v>
      </c>
      <c r="S18" s="12">
        <f t="shared" si="1"/>
        <v>58</v>
      </c>
      <c r="T18" s="1"/>
      <c r="U18" s="5" t="s">
        <v>57</v>
      </c>
      <c r="V18" s="5" t="s">
        <v>58</v>
      </c>
    </row>
    <row r="19" spans="1:22" x14ac:dyDescent="0.25">
      <c r="A19" s="9">
        <v>13</v>
      </c>
      <c r="B19" s="6" t="s">
        <v>43</v>
      </c>
      <c r="C19" s="6" t="s">
        <v>44</v>
      </c>
      <c r="D19" s="6" t="s">
        <v>45</v>
      </c>
      <c r="E19" s="1" t="s">
        <v>54</v>
      </c>
      <c r="F19" s="1">
        <v>10</v>
      </c>
      <c r="G19" s="1">
        <v>8</v>
      </c>
      <c r="H19" s="1">
        <v>6</v>
      </c>
      <c r="I19" s="1">
        <v>10</v>
      </c>
      <c r="J19" s="1">
        <v>7</v>
      </c>
      <c r="K19" s="1">
        <v>7</v>
      </c>
      <c r="L19" s="1">
        <v>9</v>
      </c>
      <c r="M19" s="1">
        <v>8.5</v>
      </c>
      <c r="N19" s="1">
        <v>10</v>
      </c>
      <c r="O19" s="1">
        <v>12</v>
      </c>
      <c r="P19" s="1">
        <v>6</v>
      </c>
      <c r="Q19" s="1">
        <v>10</v>
      </c>
      <c r="R19" s="11">
        <f t="shared" si="0"/>
        <v>103.5</v>
      </c>
      <c r="S19" s="12">
        <f t="shared" si="1"/>
        <v>86</v>
      </c>
      <c r="T19" s="1" t="s">
        <v>65</v>
      </c>
      <c r="U19" s="5" t="s">
        <v>55</v>
      </c>
      <c r="V19" s="5" t="s">
        <v>59</v>
      </c>
    </row>
    <row r="20" spans="1:22" ht="30" x14ac:dyDescent="0.25">
      <c r="A20" s="9">
        <v>14</v>
      </c>
      <c r="B20" s="6" t="s">
        <v>46</v>
      </c>
      <c r="C20" s="6" t="s">
        <v>47</v>
      </c>
      <c r="D20" s="6" t="s">
        <v>48</v>
      </c>
      <c r="E20" s="1" t="s">
        <v>54</v>
      </c>
      <c r="F20" s="1">
        <v>9</v>
      </c>
      <c r="G20" s="1">
        <v>6</v>
      </c>
      <c r="H20" s="1">
        <v>6</v>
      </c>
      <c r="I20" s="1">
        <v>5</v>
      </c>
      <c r="J20" s="1">
        <v>5</v>
      </c>
      <c r="K20" s="1">
        <v>1</v>
      </c>
      <c r="L20" s="1">
        <v>5</v>
      </c>
      <c r="M20" s="1">
        <v>2</v>
      </c>
      <c r="N20" s="1">
        <v>4</v>
      </c>
      <c r="O20" s="1">
        <v>9</v>
      </c>
      <c r="P20" s="1">
        <v>4</v>
      </c>
      <c r="Q20" s="1">
        <v>8</v>
      </c>
      <c r="R20" s="11">
        <f t="shared" si="0"/>
        <v>64</v>
      </c>
      <c r="S20" s="12">
        <f t="shared" si="1"/>
        <v>53</v>
      </c>
      <c r="T20" s="1"/>
      <c r="U20" s="5" t="s">
        <v>60</v>
      </c>
      <c r="V20" s="5" t="s">
        <v>61</v>
      </c>
    </row>
    <row r="21" spans="1:22" x14ac:dyDescent="0.25">
      <c r="A21" s="9">
        <v>15</v>
      </c>
      <c r="B21" s="6" t="s">
        <v>49</v>
      </c>
      <c r="C21" s="6" t="s">
        <v>50</v>
      </c>
      <c r="D21" s="6" t="s">
        <v>51</v>
      </c>
      <c r="E21" s="1" t="s">
        <v>54</v>
      </c>
      <c r="F21" s="1">
        <v>9</v>
      </c>
      <c r="G21" s="1">
        <v>8</v>
      </c>
      <c r="H21" s="1">
        <v>2</v>
      </c>
      <c r="I21" s="1">
        <v>7</v>
      </c>
      <c r="J21" s="1">
        <v>5</v>
      </c>
      <c r="K21" s="1">
        <v>3</v>
      </c>
      <c r="L21" s="1">
        <v>6</v>
      </c>
      <c r="M21" s="1">
        <v>5.5</v>
      </c>
      <c r="N21" s="1">
        <v>6</v>
      </c>
      <c r="O21" s="1">
        <v>7</v>
      </c>
      <c r="P21" s="1">
        <v>2</v>
      </c>
      <c r="Q21" s="1">
        <v>6</v>
      </c>
      <c r="R21" s="11">
        <f t="shared" si="0"/>
        <v>66.5</v>
      </c>
      <c r="S21" s="12">
        <f t="shared" si="1"/>
        <v>55</v>
      </c>
      <c r="T21" s="1"/>
      <c r="U21" s="5" t="s">
        <v>62</v>
      </c>
      <c r="V21" s="5" t="s">
        <v>63</v>
      </c>
    </row>
    <row r="24" spans="1:22" x14ac:dyDescent="0.25">
      <c r="A24" s="25" t="s">
        <v>68</v>
      </c>
      <c r="B24" s="25"/>
      <c r="C24" s="25"/>
      <c r="D24" s="25"/>
      <c r="E24" s="2">
        <v>15</v>
      </c>
      <c r="F24" s="3" t="s">
        <v>10</v>
      </c>
    </row>
    <row r="25" spans="1:22" x14ac:dyDescent="0.25">
      <c r="E25" s="2"/>
      <c r="F25" s="3"/>
    </row>
    <row r="27" spans="1:22" x14ac:dyDescent="0.25">
      <c r="C27" t="s">
        <v>11</v>
      </c>
      <c r="E27" t="s">
        <v>69</v>
      </c>
      <c r="G27" s="4"/>
      <c r="H27" s="4"/>
      <c r="I27" s="4"/>
      <c r="J27" s="4"/>
      <c r="K27" s="4"/>
    </row>
    <row r="28" spans="1:22" x14ac:dyDescent="0.25">
      <c r="G28" s="17" t="s">
        <v>12</v>
      </c>
      <c r="H28" s="17"/>
      <c r="I28" s="17"/>
      <c r="J28" s="17"/>
      <c r="K28" s="17"/>
    </row>
    <row r="29" spans="1:22" x14ac:dyDescent="0.25">
      <c r="C29" t="s">
        <v>13</v>
      </c>
      <c r="E29" t="s">
        <v>70</v>
      </c>
      <c r="G29" s="4"/>
      <c r="H29" s="4"/>
      <c r="I29" s="4"/>
      <c r="J29" s="4"/>
      <c r="K29" s="4"/>
    </row>
    <row r="30" spans="1:22" x14ac:dyDescent="0.25">
      <c r="G30" s="17" t="s">
        <v>12</v>
      </c>
      <c r="H30" s="17"/>
      <c r="I30" s="17"/>
      <c r="J30" s="17"/>
      <c r="K30" s="17"/>
    </row>
    <row r="31" spans="1:22" x14ac:dyDescent="0.25">
      <c r="E31" t="s">
        <v>71</v>
      </c>
      <c r="G31" s="4"/>
      <c r="H31" s="4"/>
      <c r="I31" s="4"/>
      <c r="J31" s="4"/>
      <c r="K31" s="4"/>
    </row>
    <row r="32" spans="1:22" x14ac:dyDescent="0.25">
      <c r="G32" s="17" t="s">
        <v>12</v>
      </c>
      <c r="H32" s="17"/>
      <c r="I32" s="17"/>
      <c r="J32" s="17"/>
      <c r="K32" s="17"/>
    </row>
    <row r="33" spans="5:11" x14ac:dyDescent="0.25">
      <c r="E33" t="s">
        <v>72</v>
      </c>
      <c r="G33" s="4"/>
      <c r="H33" s="4"/>
      <c r="I33" s="4"/>
      <c r="J33" s="4"/>
      <c r="K33" s="4"/>
    </row>
    <row r="34" spans="5:11" x14ac:dyDescent="0.25">
      <c r="G34" s="17" t="s">
        <v>12</v>
      </c>
      <c r="H34" s="17"/>
      <c r="I34" s="17"/>
      <c r="J34" s="17"/>
      <c r="K34" s="17"/>
    </row>
    <row r="35" spans="5:11" x14ac:dyDescent="0.25">
      <c r="E35" t="s">
        <v>73</v>
      </c>
      <c r="G35" s="4"/>
      <c r="H35" s="4"/>
      <c r="I35" s="4"/>
      <c r="J35" s="4"/>
      <c r="K35" s="4"/>
    </row>
    <row r="36" spans="5:11" x14ac:dyDescent="0.25">
      <c r="G36" s="17" t="s">
        <v>12</v>
      </c>
      <c r="H36" s="17"/>
      <c r="I36" s="17"/>
      <c r="J36" s="17"/>
      <c r="K36" s="17"/>
    </row>
  </sheetData>
  <mergeCells count="20">
    <mergeCell ref="S1:V2"/>
    <mergeCell ref="S4:S6"/>
    <mergeCell ref="V4:V6"/>
    <mergeCell ref="B1:R2"/>
    <mergeCell ref="A24:D24"/>
    <mergeCell ref="C4:C6"/>
    <mergeCell ref="B4:B6"/>
    <mergeCell ref="A4:A6"/>
    <mergeCell ref="T4:T6"/>
    <mergeCell ref="U4:U6"/>
    <mergeCell ref="B3:R3"/>
    <mergeCell ref="F4:Q4"/>
    <mergeCell ref="R4:R5"/>
    <mergeCell ref="E4:E6"/>
    <mergeCell ref="D4:D6"/>
    <mergeCell ref="G36:K36"/>
    <mergeCell ref="G34:K34"/>
    <mergeCell ref="G28:K28"/>
    <mergeCell ref="G30:K30"/>
    <mergeCell ref="G32:K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2016-11-24T08:45:36Z</dcterms:modified>
</cp:coreProperties>
</file>