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<sst xmlns="http://schemas.openxmlformats.org/spreadsheetml/2006/main" count="102" uniqueCount="80">
  <si>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</si>
  <si>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</si>
  <si>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</si>
  <si>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</si>
  <si>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</si>
  <si>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</si>
  <si>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</si>
  <si>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</si>
  <si>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</si>
  <si>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</si>
  <si>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</si>
  <si>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</si>
  <si>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</si>
  <si>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</si>
  <si>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</si>
  <si>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</si>
  <si>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</si>
  <si>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Vēstures 12.klašu olimpiādes rezultātus, žūrijas komisija ir pieņēmusi lēmumu par olimpiādes rezultātiem:</t>
  </si>
  <si>
    <t xml:space="preserve">Toms </t>
  </si>
  <si>
    <t>Skrinda</t>
  </si>
  <si>
    <t>Maksims</t>
  </si>
  <si>
    <t>Latkovskis</t>
  </si>
  <si>
    <t xml:space="preserve">Erika </t>
  </si>
  <si>
    <t>Valerija</t>
  </si>
  <si>
    <t>Klopova</t>
  </si>
  <si>
    <t>Eva</t>
  </si>
  <si>
    <t>Kucina</t>
  </si>
  <si>
    <t>Armands</t>
  </si>
  <si>
    <t>Dmitrijs</t>
  </si>
  <si>
    <t>Anita</t>
  </si>
  <si>
    <t>Veronika</t>
  </si>
  <si>
    <t>Marks</t>
  </si>
  <si>
    <t>Edgars</t>
  </si>
  <si>
    <t>Kristine</t>
  </si>
  <si>
    <t>Ksenija</t>
  </si>
  <si>
    <t>Trukšāns</t>
  </si>
  <si>
    <t>Bužinska</t>
  </si>
  <si>
    <t>Rumjancevs</t>
  </si>
  <si>
    <t>Kardele</t>
  </si>
  <si>
    <t>Sļedevska</t>
  </si>
  <si>
    <t>Griņko</t>
  </si>
  <si>
    <t>Rakša</t>
  </si>
  <si>
    <t>Šilins</t>
  </si>
  <si>
    <t>Gabijevs</t>
  </si>
  <si>
    <t>Safronova</t>
  </si>
  <si>
    <t>Daugavpils pilsētas Vēstures 12.klašu olimpiādes PROTOKOLS 2017.gada 13.janvāris</t>
  </si>
  <si>
    <t>Daugavpils 3.vidusskola</t>
  </si>
  <si>
    <t>Daugavpils 12.vidusskola</t>
  </si>
  <si>
    <t>J.Pilsudska Daugavpils valsts poļu ģimnāzija</t>
  </si>
  <si>
    <t>Daugavpils Krievu vidusskola licejs</t>
  </si>
  <si>
    <t>Daugavpils 16.vidusskola</t>
  </si>
  <si>
    <t>Daugavpils Valsts ģimnāzija</t>
  </si>
  <si>
    <t>Daugavpils 17.vidusskola</t>
  </si>
  <si>
    <t>Daugavpils 10.vidusskola</t>
  </si>
  <si>
    <t>Daugavpils 13.vidusskola</t>
  </si>
  <si>
    <t>Aleksandrs</t>
  </si>
  <si>
    <t>Ignatjevs</t>
  </si>
  <si>
    <t xml:space="preserve">Tatjana </t>
  </si>
  <si>
    <t>Mamonova</t>
  </si>
  <si>
    <t>Signita</t>
  </si>
  <si>
    <t>Gabrāne</t>
  </si>
  <si>
    <t>Iveta</t>
  </si>
  <si>
    <t>Laurena</t>
  </si>
  <si>
    <t>Larisa</t>
  </si>
  <si>
    <t>Želve</t>
  </si>
  <si>
    <t>Aiga</t>
  </si>
  <si>
    <t>Hudobčenoka</t>
  </si>
  <si>
    <t>Jeļena</t>
  </si>
  <si>
    <t>Bernāne</t>
  </si>
  <si>
    <t>Jānis</t>
  </si>
  <si>
    <t>Punculis</t>
  </si>
  <si>
    <t>Repina</t>
  </si>
  <si>
    <t>Renāta</t>
  </si>
  <si>
    <t>II</t>
  </si>
  <si>
    <t>III</t>
  </si>
  <si>
    <t>I</t>
  </si>
  <si>
    <t>Signita Gabrāne</t>
  </si>
  <si>
    <t>Larisa Želve</t>
  </si>
  <si>
    <t>Jānis Punculis</t>
  </si>
  <si>
    <t>Iveta Laurena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</si>
</sst>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5" borderId="11" xfId="0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5" borderId="13" xfId="0" applyFill="1" applyBorder="1" applyAlignment="1">
      <alignment textRotation="90"/>
    </xf>
    <xf numFmtId="0" fontId="0" fillId="5" borderId="14" xfId="0" applyFill="1" applyBorder="1" applyAlignment="1">
      <alignment textRotation="90"/>
    </xf>
    <xf numFmtId="0" fontId="0" fillId="5" borderId="15" xfId="0" applyFill="1" applyBorder="1" applyAlignment="1">
      <alignment/>
    </xf>
    <xf numFmtId="0" fontId="0" fillId="5" borderId="11" xfId="0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/>
    </xf>
    <xf numFmtId="0" fontId="41" fillId="0" borderId="11" xfId="0" applyFont="1" applyBorder="1" applyAlignment="1">
      <alignment horizontal="left" vertical="top"/>
    </xf>
    <xf numFmtId="0" fontId="44" fillId="5" borderId="1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85" zoomScaleNormal="85" zoomScalePageLayoutView="0" workbookViewId="0" topLeftCell="A1">
      <selection activeCell="S26" sqref="S26"/>
    </sheetView>
  </sheetViews>
  <sheetFormatPr defaultColWidth="9.140625" defaultRowHeight="15"/>
  <cols>
    <col min="1" max="1" width="4.8515625" style="0" customWidth="1"/>
    <col min="2" max="2" width="9.421875" style="0" bestFit="1" customWidth="1"/>
    <col min="3" max="3" width="15.28125" style="0" customWidth="1"/>
    <col min="4" max="4" width="33.57421875" style="0" bestFit="1" customWidth="1"/>
    <col min="5" max="5" width="5.7109375" style="0" customWidth="1"/>
    <col min="6" max="6" width="5.140625" style="0" customWidth="1"/>
    <col min="7" max="7" width="4.7109375" style="0" customWidth="1"/>
    <col min="8" max="8" width="4.28125" style="0" customWidth="1"/>
    <col min="9" max="9" width="5.140625" style="0" customWidth="1"/>
    <col min="10" max="10" width="5.7109375" style="0" customWidth="1"/>
    <col min="11" max="11" width="4.7109375" style="0" customWidth="1"/>
    <col min="12" max="17" width="5.28125" style="0" customWidth="1"/>
    <col min="18" max="18" width="5.57421875" style="0" customWidth="1"/>
    <col min="19" max="19" width="6.421875" style="0" customWidth="1"/>
    <col min="20" max="20" width="4.7109375" style="0" customWidth="1"/>
    <col min="22" max="22" width="12.57421875" style="0" customWidth="1"/>
    <col min="23" max="23" width="14.28125" style="0" bestFit="1" customWidth="1"/>
  </cols>
  <sheetData>
    <row r="1" spans="2:23" ht="15">
      <c r="B1" s="16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0" t="s">
        <v>16</v>
      </c>
      <c r="U1" s="10"/>
      <c r="V1" s="10"/>
      <c r="W1" s="10"/>
    </row>
    <row r="2" spans="2:23" ht="29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1"/>
      <c r="U2" s="11"/>
      <c r="V2" s="11"/>
      <c r="W2" s="11"/>
    </row>
    <row r="3" spans="2:23" ht="31.5" customHeight="1">
      <c r="B3" s="7" t="s">
        <v>17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  <c r="U3" s="1"/>
      <c r="V3" s="1"/>
      <c r="W3" s="1"/>
    </row>
    <row r="4" spans="1:23" ht="14.25" customHeight="1">
      <c r="A4" s="18" t="s">
        <v>0</v>
      </c>
      <c r="B4" s="18" t="s">
        <v>1</v>
      </c>
      <c r="C4" s="18" t="s">
        <v>2</v>
      </c>
      <c r="D4" s="18" t="s">
        <v>15</v>
      </c>
      <c r="E4" s="18" t="s">
        <v>3</v>
      </c>
      <c r="F4" s="9" t="s">
        <v>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5" t="s">
        <v>5</v>
      </c>
      <c r="T4" s="12" t="s">
        <v>6</v>
      </c>
      <c r="U4" s="15" t="s">
        <v>9</v>
      </c>
      <c r="V4" s="15" t="s">
        <v>7</v>
      </c>
      <c r="W4" s="15" t="s">
        <v>8</v>
      </c>
    </row>
    <row r="5" spans="1:23" ht="39" customHeight="1">
      <c r="A5" s="19"/>
      <c r="B5" s="19"/>
      <c r="C5" s="19"/>
      <c r="D5" s="19"/>
      <c r="E5" s="19"/>
      <c r="F5" s="3">
        <v>1</v>
      </c>
      <c r="G5" s="3">
        <v>2</v>
      </c>
      <c r="H5" s="3">
        <v>3</v>
      </c>
      <c r="I5" s="3">
        <v>4</v>
      </c>
      <c r="J5" s="4">
        <v>5</v>
      </c>
      <c r="K5" s="4">
        <v>6</v>
      </c>
      <c r="L5" s="4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4">
        <v>13</v>
      </c>
      <c r="S5" s="18"/>
      <c r="T5" s="13"/>
      <c r="U5" s="18"/>
      <c r="V5" s="15"/>
      <c r="W5" s="15"/>
    </row>
    <row r="6" spans="1:23" ht="14.25" customHeight="1">
      <c r="A6" s="19"/>
      <c r="B6" s="19"/>
      <c r="C6" s="19"/>
      <c r="D6" s="19"/>
      <c r="E6" s="19"/>
      <c r="F6" s="5">
        <v>5</v>
      </c>
      <c r="G6" s="5">
        <v>10</v>
      </c>
      <c r="H6" s="5">
        <v>8</v>
      </c>
      <c r="I6" s="5">
        <v>10</v>
      </c>
      <c r="J6" s="5">
        <v>12</v>
      </c>
      <c r="K6" s="5">
        <v>5</v>
      </c>
      <c r="L6" s="5">
        <v>12</v>
      </c>
      <c r="M6" s="5">
        <v>10</v>
      </c>
      <c r="N6" s="5">
        <v>17</v>
      </c>
      <c r="O6" s="5">
        <v>11</v>
      </c>
      <c r="P6" s="5">
        <v>1</v>
      </c>
      <c r="Q6" s="5">
        <v>8</v>
      </c>
      <c r="R6" s="5">
        <v>20</v>
      </c>
      <c r="S6" s="5">
        <f aca="true" t="shared" si="0" ref="S6:S20">SUM(F6:R6)</f>
        <v>129</v>
      </c>
      <c r="T6" s="14"/>
      <c r="U6" s="18"/>
      <c r="V6" s="15"/>
      <c r="W6" s="15"/>
    </row>
    <row r="7" spans="1:23" ht="15.75">
      <c r="A7" s="3">
        <v>1</v>
      </c>
      <c r="B7" s="20" t="s">
        <v>28</v>
      </c>
      <c r="C7" s="20" t="s">
        <v>37</v>
      </c>
      <c r="D7" s="20" t="s">
        <v>46</v>
      </c>
      <c r="E7" s="21">
        <v>12</v>
      </c>
      <c r="F7" s="21">
        <v>3</v>
      </c>
      <c r="G7" s="21">
        <v>6</v>
      </c>
      <c r="H7" s="21">
        <v>5</v>
      </c>
      <c r="I7" s="21">
        <v>4</v>
      </c>
      <c r="J7" s="21">
        <v>6</v>
      </c>
      <c r="K7" s="21">
        <v>3</v>
      </c>
      <c r="L7" s="21">
        <v>6</v>
      </c>
      <c r="M7" s="21">
        <v>5</v>
      </c>
      <c r="N7" s="21">
        <v>10</v>
      </c>
      <c r="O7" s="21">
        <v>4</v>
      </c>
      <c r="P7" s="21">
        <v>0</v>
      </c>
      <c r="Q7" s="21">
        <v>4</v>
      </c>
      <c r="R7" s="21">
        <v>7</v>
      </c>
      <c r="S7" s="22">
        <f t="shared" si="0"/>
        <v>63</v>
      </c>
      <c r="T7" s="23">
        <f>ROUND(S7/$S$6*100,0)</f>
        <v>49</v>
      </c>
      <c r="U7" s="21"/>
      <c r="V7" s="24" t="s">
        <v>57</v>
      </c>
      <c r="W7" s="24" t="s">
        <v>58</v>
      </c>
    </row>
    <row r="8" spans="1:23" ht="15.75">
      <c r="A8" s="3">
        <v>2</v>
      </c>
      <c r="B8" s="20" t="s">
        <v>22</v>
      </c>
      <c r="C8" s="20" t="s">
        <v>36</v>
      </c>
      <c r="D8" s="20" t="s">
        <v>47</v>
      </c>
      <c r="E8" s="21">
        <v>12</v>
      </c>
      <c r="F8" s="21">
        <v>5</v>
      </c>
      <c r="G8" s="21">
        <v>7</v>
      </c>
      <c r="H8" s="21">
        <v>4</v>
      </c>
      <c r="I8" s="21">
        <v>6</v>
      </c>
      <c r="J8" s="21">
        <v>6</v>
      </c>
      <c r="K8" s="21">
        <v>5</v>
      </c>
      <c r="L8" s="21">
        <v>7</v>
      </c>
      <c r="M8" s="21">
        <v>7</v>
      </c>
      <c r="N8" s="21">
        <v>17</v>
      </c>
      <c r="O8" s="21">
        <v>6</v>
      </c>
      <c r="P8" s="21">
        <v>1</v>
      </c>
      <c r="Q8" s="21">
        <v>2</v>
      </c>
      <c r="R8" s="21">
        <v>15</v>
      </c>
      <c r="S8" s="25">
        <f t="shared" si="0"/>
        <v>88</v>
      </c>
      <c r="T8" s="23">
        <f aca="true" t="shared" si="1" ref="T8:T20">ROUND(S8/$S$6*100,0)</f>
        <v>68</v>
      </c>
      <c r="U8" s="21" t="s">
        <v>73</v>
      </c>
      <c r="V8" s="24" t="s">
        <v>59</v>
      </c>
      <c r="W8" s="24" t="s">
        <v>60</v>
      </c>
    </row>
    <row r="9" spans="1:23" ht="15.75">
      <c r="A9" s="3">
        <v>3</v>
      </c>
      <c r="B9" s="20" t="s">
        <v>25</v>
      </c>
      <c r="C9" s="20" t="s">
        <v>26</v>
      </c>
      <c r="D9" s="20" t="s">
        <v>47</v>
      </c>
      <c r="E9" s="21">
        <v>12</v>
      </c>
      <c r="F9" s="21">
        <v>4</v>
      </c>
      <c r="G9" s="21">
        <v>10</v>
      </c>
      <c r="H9" s="21">
        <v>5</v>
      </c>
      <c r="I9" s="21">
        <v>4</v>
      </c>
      <c r="J9" s="21">
        <v>2</v>
      </c>
      <c r="K9" s="21">
        <v>4</v>
      </c>
      <c r="L9" s="21">
        <v>4</v>
      </c>
      <c r="M9" s="21">
        <v>7</v>
      </c>
      <c r="N9" s="21">
        <v>15</v>
      </c>
      <c r="O9" s="21">
        <v>10</v>
      </c>
      <c r="P9" s="21">
        <v>1</v>
      </c>
      <c r="Q9" s="21">
        <v>3</v>
      </c>
      <c r="R9" s="21">
        <v>13</v>
      </c>
      <c r="S9" s="25">
        <f t="shared" si="0"/>
        <v>82</v>
      </c>
      <c r="T9" s="23">
        <f t="shared" si="1"/>
        <v>64</v>
      </c>
      <c r="U9" s="21" t="s">
        <v>74</v>
      </c>
      <c r="V9" s="24" t="s">
        <v>59</v>
      </c>
      <c r="W9" s="24" t="s">
        <v>60</v>
      </c>
    </row>
    <row r="10" spans="1:23" ht="31.5" customHeight="1">
      <c r="A10" s="3">
        <v>4</v>
      </c>
      <c r="B10" s="20" t="s">
        <v>29</v>
      </c>
      <c r="C10" s="20" t="s">
        <v>38</v>
      </c>
      <c r="D10" s="20" t="s">
        <v>48</v>
      </c>
      <c r="E10" s="21">
        <v>12</v>
      </c>
      <c r="F10" s="21">
        <v>4</v>
      </c>
      <c r="G10" s="21">
        <v>8</v>
      </c>
      <c r="H10" s="21">
        <v>2</v>
      </c>
      <c r="I10" s="21">
        <v>6</v>
      </c>
      <c r="J10" s="21">
        <v>2</v>
      </c>
      <c r="K10" s="21">
        <v>0</v>
      </c>
      <c r="L10" s="21">
        <v>8</v>
      </c>
      <c r="M10" s="21">
        <v>9</v>
      </c>
      <c r="N10" s="21">
        <v>13</v>
      </c>
      <c r="O10" s="21">
        <v>6</v>
      </c>
      <c r="P10" s="21">
        <v>1</v>
      </c>
      <c r="Q10" s="21">
        <v>3</v>
      </c>
      <c r="R10" s="21">
        <v>11</v>
      </c>
      <c r="S10" s="22">
        <f t="shared" si="0"/>
        <v>73</v>
      </c>
      <c r="T10" s="23">
        <f t="shared" si="1"/>
        <v>57</v>
      </c>
      <c r="U10" s="21"/>
      <c r="V10" s="24" t="s">
        <v>61</v>
      </c>
      <c r="W10" s="24" t="s">
        <v>62</v>
      </c>
    </row>
    <row r="11" spans="1:23" ht="21" customHeight="1">
      <c r="A11" s="3">
        <v>5</v>
      </c>
      <c r="B11" s="20" t="s">
        <v>20</v>
      </c>
      <c r="C11" s="20" t="s">
        <v>21</v>
      </c>
      <c r="D11" s="20" t="s">
        <v>49</v>
      </c>
      <c r="E11" s="21">
        <v>12</v>
      </c>
      <c r="F11" s="21">
        <v>5</v>
      </c>
      <c r="G11" s="21">
        <v>8</v>
      </c>
      <c r="H11" s="21">
        <v>8</v>
      </c>
      <c r="I11" s="21">
        <v>6</v>
      </c>
      <c r="J11" s="21">
        <v>9</v>
      </c>
      <c r="K11" s="21">
        <v>5</v>
      </c>
      <c r="L11" s="21">
        <v>8</v>
      </c>
      <c r="M11" s="21">
        <v>8</v>
      </c>
      <c r="N11" s="21">
        <v>12</v>
      </c>
      <c r="O11" s="21">
        <v>5</v>
      </c>
      <c r="P11" s="21">
        <v>0</v>
      </c>
      <c r="Q11" s="21">
        <v>5</v>
      </c>
      <c r="R11" s="21">
        <v>9</v>
      </c>
      <c r="S11" s="25">
        <f t="shared" si="0"/>
        <v>88</v>
      </c>
      <c r="T11" s="23">
        <f t="shared" si="1"/>
        <v>68</v>
      </c>
      <c r="U11" s="21" t="s">
        <v>73</v>
      </c>
      <c r="V11" s="24" t="s">
        <v>63</v>
      </c>
      <c r="W11" s="24" t="s">
        <v>64</v>
      </c>
    </row>
    <row r="12" spans="1:23" ht="20.25" customHeight="1">
      <c r="A12" s="3">
        <v>6</v>
      </c>
      <c r="B12" s="20" t="s">
        <v>31</v>
      </c>
      <c r="C12" s="20" t="s">
        <v>42</v>
      </c>
      <c r="D12" s="20" t="s">
        <v>49</v>
      </c>
      <c r="E12" s="21">
        <v>12</v>
      </c>
      <c r="F12" s="21">
        <v>5</v>
      </c>
      <c r="G12" s="21">
        <v>6</v>
      </c>
      <c r="H12" s="21">
        <v>6</v>
      </c>
      <c r="I12" s="21">
        <v>4</v>
      </c>
      <c r="J12" s="21">
        <v>2</v>
      </c>
      <c r="K12" s="21">
        <v>5</v>
      </c>
      <c r="L12" s="21">
        <v>1</v>
      </c>
      <c r="M12" s="21">
        <v>5</v>
      </c>
      <c r="N12" s="21">
        <v>10</v>
      </c>
      <c r="O12" s="21">
        <v>6</v>
      </c>
      <c r="P12" s="21">
        <v>0</v>
      </c>
      <c r="Q12" s="21">
        <v>3</v>
      </c>
      <c r="R12" s="21">
        <v>12</v>
      </c>
      <c r="S12" s="22">
        <f t="shared" si="0"/>
        <v>65</v>
      </c>
      <c r="T12" s="23">
        <f t="shared" si="1"/>
        <v>50</v>
      </c>
      <c r="U12" s="21"/>
      <c r="V12" s="24" t="s">
        <v>63</v>
      </c>
      <c r="W12" s="24" t="s">
        <v>64</v>
      </c>
    </row>
    <row r="13" spans="1:23" ht="21.75" customHeight="1">
      <c r="A13" s="3">
        <v>7</v>
      </c>
      <c r="B13" s="20" t="s">
        <v>23</v>
      </c>
      <c r="C13" s="20" t="s">
        <v>24</v>
      </c>
      <c r="D13" s="20" t="s">
        <v>49</v>
      </c>
      <c r="E13" s="21">
        <v>12</v>
      </c>
      <c r="F13" s="21">
        <v>4</v>
      </c>
      <c r="G13" s="21">
        <v>8</v>
      </c>
      <c r="H13" s="21">
        <v>6</v>
      </c>
      <c r="I13" s="21">
        <v>5</v>
      </c>
      <c r="J13" s="21">
        <v>2</v>
      </c>
      <c r="K13" s="21">
        <v>5</v>
      </c>
      <c r="L13" s="21">
        <v>10</v>
      </c>
      <c r="M13" s="21">
        <v>9</v>
      </c>
      <c r="N13" s="21">
        <v>17</v>
      </c>
      <c r="O13" s="21">
        <v>7</v>
      </c>
      <c r="P13" s="21">
        <v>0</v>
      </c>
      <c r="Q13" s="21">
        <v>4</v>
      </c>
      <c r="R13" s="21">
        <v>9</v>
      </c>
      <c r="S13" s="25">
        <f t="shared" si="0"/>
        <v>86</v>
      </c>
      <c r="T13" s="23">
        <f t="shared" si="1"/>
        <v>67</v>
      </c>
      <c r="U13" s="21" t="s">
        <v>73</v>
      </c>
      <c r="V13" s="24" t="s">
        <v>63</v>
      </c>
      <c r="W13" s="24" t="s">
        <v>64</v>
      </c>
    </row>
    <row r="14" spans="1:23" ht="15.75">
      <c r="A14" s="3">
        <v>8</v>
      </c>
      <c r="B14" s="20" t="s">
        <v>27</v>
      </c>
      <c r="C14" s="20" t="s">
        <v>35</v>
      </c>
      <c r="D14" s="20" t="s">
        <v>51</v>
      </c>
      <c r="E14" s="21">
        <v>12</v>
      </c>
      <c r="F14" s="21">
        <v>5</v>
      </c>
      <c r="G14" s="21">
        <v>10</v>
      </c>
      <c r="H14" s="21">
        <v>6</v>
      </c>
      <c r="I14" s="21">
        <v>8</v>
      </c>
      <c r="J14" s="21">
        <v>3</v>
      </c>
      <c r="K14" s="21">
        <v>3</v>
      </c>
      <c r="L14" s="21">
        <v>5</v>
      </c>
      <c r="M14" s="21">
        <v>8</v>
      </c>
      <c r="N14" s="21">
        <v>11</v>
      </c>
      <c r="O14" s="21">
        <v>6</v>
      </c>
      <c r="P14" s="21">
        <v>1</v>
      </c>
      <c r="Q14" s="21">
        <v>2</v>
      </c>
      <c r="R14" s="21">
        <v>7</v>
      </c>
      <c r="S14" s="22">
        <f t="shared" si="0"/>
        <v>75</v>
      </c>
      <c r="T14" s="23">
        <f t="shared" si="1"/>
        <v>58</v>
      </c>
      <c r="U14" s="21"/>
      <c r="V14" s="24" t="s">
        <v>65</v>
      </c>
      <c r="W14" s="24" t="s">
        <v>66</v>
      </c>
    </row>
    <row r="15" spans="1:23" ht="15.75">
      <c r="A15" s="3">
        <v>9</v>
      </c>
      <c r="B15" s="20" t="s">
        <v>30</v>
      </c>
      <c r="C15" s="20" t="s">
        <v>40</v>
      </c>
      <c r="D15" s="20" t="s">
        <v>50</v>
      </c>
      <c r="E15" s="21">
        <v>12</v>
      </c>
      <c r="F15" s="21">
        <v>5</v>
      </c>
      <c r="G15" s="21">
        <v>6</v>
      </c>
      <c r="H15" s="21">
        <v>5</v>
      </c>
      <c r="I15" s="21">
        <v>8</v>
      </c>
      <c r="J15" s="21">
        <v>2</v>
      </c>
      <c r="K15" s="21">
        <v>3</v>
      </c>
      <c r="L15" s="21">
        <v>6</v>
      </c>
      <c r="M15" s="21">
        <v>8</v>
      </c>
      <c r="N15" s="21">
        <v>11</v>
      </c>
      <c r="O15" s="21">
        <v>7</v>
      </c>
      <c r="P15" s="21">
        <v>0</v>
      </c>
      <c r="Q15" s="21">
        <v>3</v>
      </c>
      <c r="R15" s="21">
        <v>8</v>
      </c>
      <c r="S15" s="22">
        <f t="shared" si="0"/>
        <v>72</v>
      </c>
      <c r="T15" s="23">
        <f t="shared" si="1"/>
        <v>56</v>
      </c>
      <c r="U15" s="21"/>
      <c r="V15" s="24" t="s">
        <v>67</v>
      </c>
      <c r="W15" s="24" t="s">
        <v>68</v>
      </c>
    </row>
    <row r="16" spans="1:23" ht="15.75">
      <c r="A16" s="3">
        <v>10</v>
      </c>
      <c r="B16" s="20" t="s">
        <v>18</v>
      </c>
      <c r="C16" s="20" t="s">
        <v>19</v>
      </c>
      <c r="D16" s="20" t="s">
        <v>51</v>
      </c>
      <c r="E16" s="21">
        <v>12</v>
      </c>
      <c r="F16" s="21">
        <v>5</v>
      </c>
      <c r="G16" s="21">
        <v>10</v>
      </c>
      <c r="H16" s="21">
        <v>6</v>
      </c>
      <c r="I16" s="21">
        <v>8</v>
      </c>
      <c r="J16" s="21">
        <v>7</v>
      </c>
      <c r="K16" s="21">
        <v>3</v>
      </c>
      <c r="L16" s="21">
        <v>7</v>
      </c>
      <c r="M16" s="21">
        <v>8</v>
      </c>
      <c r="N16" s="21">
        <v>12</v>
      </c>
      <c r="O16" s="21">
        <v>8</v>
      </c>
      <c r="P16" s="21">
        <v>1</v>
      </c>
      <c r="Q16" s="21">
        <v>3</v>
      </c>
      <c r="R16" s="21">
        <v>17</v>
      </c>
      <c r="S16" s="25">
        <f t="shared" si="0"/>
        <v>95</v>
      </c>
      <c r="T16" s="23">
        <f t="shared" si="1"/>
        <v>74</v>
      </c>
      <c r="U16" s="21" t="s">
        <v>75</v>
      </c>
      <c r="V16" s="24" t="s">
        <v>65</v>
      </c>
      <c r="W16" s="24" t="s">
        <v>66</v>
      </c>
    </row>
    <row r="17" spans="1:23" ht="19.5" customHeight="1">
      <c r="A17" s="3">
        <v>11</v>
      </c>
      <c r="B17" s="20" t="s">
        <v>23</v>
      </c>
      <c r="C17" s="20" t="s">
        <v>41</v>
      </c>
      <c r="D17" s="20" t="s">
        <v>49</v>
      </c>
      <c r="E17" s="21">
        <v>12</v>
      </c>
      <c r="F17" s="21">
        <v>4</v>
      </c>
      <c r="G17" s="21">
        <v>10</v>
      </c>
      <c r="H17" s="21">
        <v>6</v>
      </c>
      <c r="I17" s="21">
        <v>8</v>
      </c>
      <c r="J17" s="21">
        <v>5</v>
      </c>
      <c r="K17" s="21">
        <v>5</v>
      </c>
      <c r="L17" s="21">
        <v>9</v>
      </c>
      <c r="M17" s="21">
        <v>6</v>
      </c>
      <c r="N17" s="21">
        <v>11</v>
      </c>
      <c r="O17" s="21">
        <v>6</v>
      </c>
      <c r="P17" s="21">
        <v>1</v>
      </c>
      <c r="Q17" s="21">
        <v>5</v>
      </c>
      <c r="R17" s="21">
        <v>11</v>
      </c>
      <c r="S17" s="25">
        <f t="shared" si="0"/>
        <v>87</v>
      </c>
      <c r="T17" s="23">
        <f>ROUND(S17/$S$6*100,0)</f>
        <v>67</v>
      </c>
      <c r="U17" s="21" t="s">
        <v>73</v>
      </c>
      <c r="V17" s="24" t="s">
        <v>63</v>
      </c>
      <c r="W17" s="24" t="s">
        <v>64</v>
      </c>
    </row>
    <row r="18" spans="1:23" ht="15.75">
      <c r="A18" s="3">
        <v>12</v>
      </c>
      <c r="B18" s="20" t="s">
        <v>32</v>
      </c>
      <c r="C18" s="20" t="s">
        <v>43</v>
      </c>
      <c r="D18" s="20" t="s">
        <v>52</v>
      </c>
      <c r="E18" s="21">
        <v>12</v>
      </c>
      <c r="F18" s="21">
        <v>1</v>
      </c>
      <c r="G18" s="21">
        <v>7</v>
      </c>
      <c r="H18" s="21">
        <v>4</v>
      </c>
      <c r="I18" s="21">
        <v>0</v>
      </c>
      <c r="J18" s="21">
        <v>1</v>
      </c>
      <c r="K18" s="21">
        <v>0</v>
      </c>
      <c r="L18" s="21">
        <v>2</v>
      </c>
      <c r="M18" s="21">
        <v>5</v>
      </c>
      <c r="N18" s="21">
        <v>0</v>
      </c>
      <c r="O18" s="21">
        <v>1</v>
      </c>
      <c r="P18" s="21">
        <v>0</v>
      </c>
      <c r="Q18" s="21">
        <v>0</v>
      </c>
      <c r="R18" s="21">
        <v>1</v>
      </c>
      <c r="S18" s="22">
        <f t="shared" si="0"/>
        <v>22</v>
      </c>
      <c r="T18" s="23">
        <f t="shared" si="1"/>
        <v>17</v>
      </c>
      <c r="U18" s="21"/>
      <c r="V18" s="24" t="s">
        <v>69</v>
      </c>
      <c r="W18" s="24" t="s">
        <v>70</v>
      </c>
    </row>
    <row r="19" spans="1:23" ht="15.75">
      <c r="A19" s="3">
        <v>13</v>
      </c>
      <c r="B19" s="20" t="s">
        <v>33</v>
      </c>
      <c r="C19" s="20" t="s">
        <v>39</v>
      </c>
      <c r="D19" s="20" t="s">
        <v>53</v>
      </c>
      <c r="E19" s="21">
        <v>12</v>
      </c>
      <c r="F19" s="21">
        <v>5</v>
      </c>
      <c r="G19" s="21">
        <v>4</v>
      </c>
      <c r="H19" s="21">
        <v>3</v>
      </c>
      <c r="I19" s="21">
        <v>4</v>
      </c>
      <c r="J19" s="21">
        <v>2</v>
      </c>
      <c r="K19" s="21">
        <v>2</v>
      </c>
      <c r="L19" s="21">
        <v>7</v>
      </c>
      <c r="M19" s="21">
        <v>5</v>
      </c>
      <c r="N19" s="21">
        <v>11</v>
      </c>
      <c r="O19" s="21">
        <v>4</v>
      </c>
      <c r="P19" s="21">
        <v>1</v>
      </c>
      <c r="Q19" s="21">
        <v>1</v>
      </c>
      <c r="R19" s="21">
        <v>5</v>
      </c>
      <c r="S19" s="22">
        <f t="shared" si="0"/>
        <v>54</v>
      </c>
      <c r="T19" s="23">
        <f t="shared" si="1"/>
        <v>42</v>
      </c>
      <c r="U19" s="21"/>
      <c r="V19" s="24" t="s">
        <v>72</v>
      </c>
      <c r="W19" s="24" t="s">
        <v>71</v>
      </c>
    </row>
    <row r="20" spans="1:23" ht="15.75">
      <c r="A20" s="3">
        <v>14</v>
      </c>
      <c r="B20" s="20" t="s">
        <v>34</v>
      </c>
      <c r="C20" s="20" t="s">
        <v>44</v>
      </c>
      <c r="D20" s="20" t="s">
        <v>54</v>
      </c>
      <c r="E20" s="21">
        <v>12</v>
      </c>
      <c r="F20" s="21">
        <v>3</v>
      </c>
      <c r="G20" s="21">
        <v>6</v>
      </c>
      <c r="H20" s="21">
        <v>5</v>
      </c>
      <c r="I20" s="21">
        <v>2</v>
      </c>
      <c r="J20" s="21">
        <v>2</v>
      </c>
      <c r="K20" s="21">
        <v>2</v>
      </c>
      <c r="L20" s="21">
        <v>4</v>
      </c>
      <c r="M20" s="21">
        <v>5</v>
      </c>
      <c r="N20" s="21">
        <v>12</v>
      </c>
      <c r="O20" s="21">
        <v>3</v>
      </c>
      <c r="P20" s="21">
        <v>0</v>
      </c>
      <c r="Q20" s="21">
        <v>3</v>
      </c>
      <c r="R20" s="21">
        <v>4</v>
      </c>
      <c r="S20" s="22">
        <f t="shared" si="0"/>
        <v>51</v>
      </c>
      <c r="T20" s="23">
        <f t="shared" si="1"/>
        <v>40</v>
      </c>
      <c r="U20" s="21"/>
      <c r="V20" s="24" t="s">
        <v>55</v>
      </c>
      <c r="W20" s="24" t="s">
        <v>56</v>
      </c>
    </row>
    <row r="22" spans="1:14" ht="18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8.75">
      <c r="A23" s="27" t="s">
        <v>10</v>
      </c>
      <c r="B23" s="27"/>
      <c r="C23" s="27"/>
      <c r="D23" s="27"/>
      <c r="E23" s="28">
        <v>14</v>
      </c>
      <c r="F23" s="29" t="s">
        <v>11</v>
      </c>
      <c r="G23" s="26"/>
      <c r="H23" s="26"/>
      <c r="I23" s="26"/>
      <c r="J23" s="26"/>
      <c r="K23" s="26"/>
      <c r="L23" s="26"/>
      <c r="M23" s="26"/>
      <c r="N23" s="26"/>
    </row>
    <row r="25" spans="2:10" ht="18.75">
      <c r="B25" s="26"/>
      <c r="C25" s="26" t="s">
        <v>12</v>
      </c>
      <c r="D25" s="26"/>
      <c r="E25" s="26" t="s">
        <v>76</v>
      </c>
      <c r="F25" s="26"/>
      <c r="G25" s="30"/>
      <c r="H25" s="30"/>
      <c r="I25" s="30"/>
      <c r="J25" s="30"/>
    </row>
    <row r="26" spans="2:10" ht="18.75">
      <c r="B26" s="26"/>
      <c r="C26" s="26"/>
      <c r="D26" s="26"/>
      <c r="E26" s="26"/>
      <c r="F26" s="26"/>
      <c r="G26" s="31" t="s">
        <v>13</v>
      </c>
      <c r="H26" s="31"/>
      <c r="I26" s="31"/>
      <c r="J26" s="31"/>
    </row>
    <row r="27" spans="2:10" ht="18.75">
      <c r="B27" s="26"/>
      <c r="C27" s="26" t="s">
        <v>14</v>
      </c>
      <c r="D27" s="26"/>
      <c r="E27" s="26" t="s">
        <v>77</v>
      </c>
      <c r="F27" s="26"/>
      <c r="G27" s="30"/>
      <c r="H27" s="30"/>
      <c r="I27" s="30"/>
      <c r="J27" s="30"/>
    </row>
    <row r="28" spans="2:10" ht="18.75">
      <c r="B28" s="26"/>
      <c r="C28" s="26"/>
      <c r="D28" s="26"/>
      <c r="E28" s="26"/>
      <c r="F28" s="26"/>
      <c r="G28" s="31" t="s">
        <v>13</v>
      </c>
      <c r="H28" s="31"/>
      <c r="I28" s="31"/>
      <c r="J28" s="31"/>
    </row>
    <row r="29" spans="2:10" ht="18.75">
      <c r="B29" s="26"/>
      <c r="C29" s="26"/>
      <c r="D29" s="26"/>
      <c r="E29" s="26" t="s">
        <v>78</v>
      </c>
      <c r="F29" s="26"/>
      <c r="G29" s="30"/>
      <c r="H29" s="30"/>
      <c r="I29" s="30"/>
      <c r="J29" s="30"/>
    </row>
    <row r="30" spans="2:10" ht="18.75">
      <c r="B30" s="26"/>
      <c r="C30" s="26"/>
      <c r="D30" s="26"/>
      <c r="E30" s="26"/>
      <c r="F30" s="26"/>
      <c r="G30" s="31" t="s">
        <v>13</v>
      </c>
      <c r="H30" s="31"/>
      <c r="I30" s="31"/>
      <c r="J30" s="31"/>
    </row>
    <row r="31" spans="2:10" ht="18.75">
      <c r="B31" s="26"/>
      <c r="C31" s="26"/>
      <c r="D31" s="26"/>
      <c r="E31" s="26" t="s">
        <v>79</v>
      </c>
      <c r="F31" s="26"/>
      <c r="G31" s="30"/>
      <c r="H31" s="30"/>
      <c r="I31" s="30"/>
      <c r="J31" s="30"/>
    </row>
    <row r="32" spans="2:10" ht="18.75">
      <c r="B32" s="26"/>
      <c r="C32" s="26"/>
      <c r="D32" s="26"/>
      <c r="E32" s="26"/>
      <c r="F32" s="26"/>
      <c r="G32" s="31" t="s">
        <v>13</v>
      </c>
      <c r="H32" s="31"/>
      <c r="I32" s="31"/>
      <c r="J32" s="31"/>
    </row>
    <row r="33" spans="2:10" ht="18.75"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19">
    <mergeCell ref="G32:J32"/>
    <mergeCell ref="G26:J26"/>
    <mergeCell ref="G28:J28"/>
    <mergeCell ref="G30:J30"/>
    <mergeCell ref="A23:D23"/>
    <mergeCell ref="C4:C6"/>
    <mergeCell ref="B4:B6"/>
    <mergeCell ref="A4:A6"/>
    <mergeCell ref="U4:U6"/>
    <mergeCell ref="V4:V6"/>
    <mergeCell ref="S4:S5"/>
    <mergeCell ref="E4:E6"/>
    <mergeCell ref="D4:D6"/>
    <mergeCell ref="B3:S3"/>
    <mergeCell ref="F4:R4"/>
    <mergeCell ref="T1:W2"/>
    <mergeCell ref="T4:T6"/>
    <mergeCell ref="W4:W6"/>
    <mergeCell ref="B1:S2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2017-01-17T09:25:56Z</dcterms:modified>
  <cp:category/>
  <cp:version/>
  <cp:contentType/>
  <cp:contentStatus/>
</cp:coreProperties>
</file>