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<sst xmlns="http://schemas.openxmlformats.org/spreadsheetml/2006/main" count="148" uniqueCount="112">
  <si>
    <t>Nr.</t>
  </si>
  <si>
    <t>Vārds</t>
  </si>
  <si>
    <t>Uzvārds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</si>
  <si>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</si>
  <si>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</si>
  <si>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</si>
  <si>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</si>
  <si>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</si>
  <si>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</si>
  <si>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Žūrijas komisijas priekšsēdētājs</t>
  </si>
  <si>
    <t>Novads, Izglītības iestāde</t>
  </si>
  <si>
    <t>2.pielikums Ministru kabineta 2012.gada 5.jūnija noteikumiem Nr.384</t>
  </si>
  <si>
    <t>Izskatot Krievu valodas un literatūras olimpiādes rezultātus, žūrijas komisija ir pieņēmusi lēmumu par olimpiādes rezultātiem:</t>
  </si>
  <si>
    <t>Novadu olimpiādē iegūto punktu skaits pa uzdevumiem</t>
  </si>
  <si>
    <t>1.1.</t>
  </si>
  <si>
    <t>1.2.</t>
  </si>
  <si>
    <t>1.3.</t>
  </si>
  <si>
    <t>2.</t>
  </si>
  <si>
    <t>3.</t>
  </si>
  <si>
    <t>4.</t>
  </si>
  <si>
    <t>5.</t>
  </si>
  <si>
    <t>7.</t>
  </si>
  <si>
    <t>1.4.</t>
  </si>
  <si>
    <t>1.5.</t>
  </si>
  <si>
    <t>1.6.</t>
  </si>
  <si>
    <t>6.1.</t>
  </si>
  <si>
    <t>6.2.</t>
  </si>
  <si>
    <t>6.3.</t>
  </si>
  <si>
    <t>6.5.</t>
  </si>
  <si>
    <t>6.4.</t>
  </si>
  <si>
    <t xml:space="preserve">Latgales novada apvienības Krievu valodas un literatūras  31.atklātās olimpiādes PROTOKOLS 10.klasei </t>
  </si>
  <si>
    <r>
      <t>_2</t>
    </r>
    <r>
      <rPr>
        <u val="single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_izglītojamie.</t>
    </r>
  </si>
  <si>
    <t>Marija Žilinska (Daugavpils pilsētas krievu valodas un literatūras skolotāju MA vadītāja, izglītības metodiķe)</t>
  </si>
  <si>
    <t>Žūrijas komisijas locekļi: Daugavpils pilsētas krievu valodas skolotāji</t>
  </si>
  <si>
    <t>Daugavpils Krievu vidusskola-licejs</t>
  </si>
  <si>
    <t>Daugavpils 3.vidusskola</t>
  </si>
  <si>
    <t>Ināra</t>
  </si>
  <si>
    <t>Kudrjavska</t>
  </si>
  <si>
    <t>Marija</t>
  </si>
  <si>
    <t>Žilinska</t>
  </si>
  <si>
    <t xml:space="preserve">Taļa </t>
  </si>
  <si>
    <t>Geļfande</t>
  </si>
  <si>
    <t xml:space="preserve">Anna </t>
  </si>
  <si>
    <t>Fedotova</t>
  </si>
  <si>
    <t xml:space="preserve">Jeļizaveta </t>
  </si>
  <si>
    <t>Zalivanskiha</t>
  </si>
  <si>
    <t xml:space="preserve">Artūrs </t>
  </si>
  <si>
    <t>Putāns</t>
  </si>
  <si>
    <t xml:space="preserve">Miranda  </t>
  </si>
  <si>
    <t>Saltikova</t>
  </si>
  <si>
    <t xml:space="preserve">Jekaterina Ksenija </t>
  </si>
  <si>
    <t>Baranovska</t>
  </si>
  <si>
    <t xml:space="preserve">Sergejs </t>
  </si>
  <si>
    <t>Sokolovs</t>
  </si>
  <si>
    <t xml:space="preserve">Evelīna </t>
  </si>
  <si>
    <t>Frolova</t>
  </si>
  <si>
    <t xml:space="preserve">Līga </t>
  </si>
  <si>
    <t>Teivāne</t>
  </si>
  <si>
    <t xml:space="preserve">Sandra </t>
  </si>
  <si>
    <t>Grobiņa</t>
  </si>
  <si>
    <t xml:space="preserve">Viktorija </t>
  </si>
  <si>
    <t>Ļahovska</t>
  </si>
  <si>
    <t xml:space="preserve">Vladislavs </t>
  </si>
  <si>
    <t>Vasiļevskis</t>
  </si>
  <si>
    <t xml:space="preserve">Anastasija </t>
  </si>
  <si>
    <t>Paļčevska</t>
  </si>
  <si>
    <t xml:space="preserve">Aleksandra </t>
  </si>
  <si>
    <t>Kudrjašova</t>
  </si>
  <si>
    <t>Stepanova</t>
  </si>
  <si>
    <t>Rudenko</t>
  </si>
  <si>
    <t>Isajeva</t>
  </si>
  <si>
    <t xml:space="preserve">Tatjana </t>
  </si>
  <si>
    <t>Čumičkina</t>
  </si>
  <si>
    <t xml:space="preserve">Anarina </t>
  </si>
  <si>
    <t>Vanaga</t>
  </si>
  <si>
    <t xml:space="preserve">Liāna </t>
  </si>
  <si>
    <t>Trofimova</t>
  </si>
  <si>
    <t>Nataļja</t>
  </si>
  <si>
    <t>Kožanova</t>
  </si>
  <si>
    <t>Gaļina</t>
  </si>
  <si>
    <t>Drankina</t>
  </si>
  <si>
    <t>Jeļena</t>
  </si>
  <si>
    <t>Žagare</t>
  </si>
  <si>
    <t xml:space="preserve">Ludmila </t>
  </si>
  <si>
    <t>Sergejeva</t>
  </si>
  <si>
    <t>Daugavpils Centra vidusskola</t>
  </si>
  <si>
    <t>Daugavpils 9.vidusskola</t>
  </si>
  <si>
    <t>Daugavpils 10.vidusskola</t>
  </si>
  <si>
    <t>Daugavpils 13.vidusskola</t>
  </si>
  <si>
    <t>Daugavpils 15.vidusskola</t>
  </si>
  <si>
    <t>Daugavpils 16.vidusskola</t>
  </si>
  <si>
    <t>Daugavpils 17.vidusskola</t>
  </si>
  <si>
    <t>J.Raiņa Daugavpils 6.vidusskola</t>
  </si>
  <si>
    <t>Igors</t>
  </si>
  <si>
    <t>Štorms</t>
  </si>
  <si>
    <t>Kazačonoka</t>
  </si>
  <si>
    <t>Tatjana</t>
  </si>
  <si>
    <t>Soldatjonoka</t>
  </si>
  <si>
    <t>Elita</t>
  </si>
  <si>
    <t>Kuriļina</t>
  </si>
  <si>
    <t>Irina Gersamija</t>
  </si>
  <si>
    <t>Svetlana Dorofejeva</t>
  </si>
  <si>
    <t>Anželika Baranovska</t>
  </si>
  <si>
    <t>Nataļja postojeva</t>
  </si>
  <si>
    <t>Igors Štorms</t>
  </si>
  <si>
    <t>Ināra Kudrjavska</t>
  </si>
  <si>
    <t>Jeļena Žagare</t>
  </si>
  <si>
    <t xml:space="preserve">Diana </t>
  </si>
  <si>
    <t>1.vieta</t>
  </si>
  <si>
    <t>2.vieta</t>
  </si>
  <si>
    <t>3.vieta</t>
  </si>
  <si>
    <t>atzinība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</si>
</sst>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0" borderId="1" xfId="0" applyFont="1" applyBorder="1"/>
    <xf numFmtId="0" fontId="0" fillId="2" borderId="3" xfId="0" applyFill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6" xfId="0" applyFill="1" applyBorder="1" applyAlignment="1">
      <alignment textRotation="90"/>
    </xf>
    <xf numFmtId="0" fontId="0" fillId="2" borderId="7" xfId="0" applyFill="1" applyBorder="1" applyAlignment="1">
      <alignment textRotation="90"/>
    </xf>
    <xf numFmtId="0" fontId="0" fillId="2" borderId="8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85" zoomScaleNormal="85" workbookViewId="0" topLeftCell="A1">
      <selection activeCell="E26" sqref="E26:T26"/>
    </sheetView>
  </sheetViews>
  <sheetFormatPr defaultColWidth="9.140625" defaultRowHeight="15"/>
  <cols>
    <col min="1" max="1" width="4.8515625" style="0" customWidth="1"/>
    <col min="2" max="2" width="18.7109375" style="0" customWidth="1"/>
    <col min="3" max="3" width="23.8515625" style="0" customWidth="1"/>
    <col min="4" max="4" width="35.140625" style="0" customWidth="1"/>
    <col min="5" max="5" width="5.7109375" style="0" customWidth="1"/>
    <col min="6" max="6" width="5.140625" style="0" customWidth="1"/>
    <col min="7" max="10" width="4.7109375" style="0" customWidth="1"/>
    <col min="11" max="12" width="4.28125" style="0" customWidth="1"/>
    <col min="13" max="13" width="5.140625" style="0" customWidth="1"/>
    <col min="14" max="14" width="5.00390625" style="0" customWidth="1"/>
    <col min="15" max="15" width="7.57421875" style="0" customWidth="1"/>
    <col min="16" max="19" width="4.8515625" style="0" customWidth="1"/>
    <col min="20" max="20" width="4.00390625" style="0" customWidth="1"/>
    <col min="21" max="21" width="6.421875" style="0" customWidth="1"/>
    <col min="22" max="22" width="5.28125" style="0" customWidth="1"/>
    <col min="24" max="24" width="12.57421875" style="0" customWidth="1"/>
    <col min="25" max="25" width="13.140625" style="0" customWidth="1"/>
  </cols>
  <sheetData>
    <row r="1" spans="2:25" ht="15">
      <c r="B1" s="23" t="s">
        <v>30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33" t="s">
        <v>11</v>
      </c>
      <c r="W1" s="33"/>
      <c r="X1" s="33"/>
      <c r="Y1" s="33"/>
    </row>
    <row r="2" spans="2:25" ht="29.2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34"/>
      <c r="W2" s="34"/>
      <c r="X2" s="34"/>
      <c r="Y2" s="34"/>
    </row>
    <row r="3" spans="2:25" ht="22.5" customHeight="1">
      <c r="B3" s="29" t="s">
        <v>12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5"/>
      <c r="W3" s="4"/>
      <c r="X3" s="4"/>
      <c r="Y3" s="4"/>
    </row>
    <row r="4" spans="1:25" ht="14.25" customHeight="1">
      <c r="A4" s="26" t="s">
        <v>0</v>
      </c>
      <c r="B4" s="26" t="s">
        <v>1</v>
      </c>
      <c r="C4" s="26" t="s">
        <v>2</v>
      </c>
      <c r="D4" s="26" t="s">
        <v>10</v>
      </c>
      <c r="E4" s="31" t="s">
        <v>13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 t="s">
        <v>3</v>
      </c>
      <c r="V4" s="35" t="s">
        <v>4</v>
      </c>
      <c r="W4" s="32" t="s">
        <v>7</v>
      </c>
      <c r="X4" s="32" t="s">
        <v>5</v>
      </c>
      <c r="Y4" s="32" t="s">
        <v>6</v>
      </c>
    </row>
    <row r="5" spans="1:25" ht="39" customHeight="1">
      <c r="A5" s="27"/>
      <c r="B5" s="27"/>
      <c r="C5" s="27"/>
      <c r="D5" s="27"/>
      <c r="E5" s="8" t="s">
        <v>14</v>
      </c>
      <c r="F5" s="8" t="s">
        <v>15</v>
      </c>
      <c r="G5" s="8" t="s">
        <v>16</v>
      </c>
      <c r="H5" s="11" t="s">
        <v>22</v>
      </c>
      <c r="I5" s="11" t="s">
        <v>23</v>
      </c>
      <c r="J5" s="11" t="s">
        <v>24</v>
      </c>
      <c r="K5" s="8" t="s">
        <v>17</v>
      </c>
      <c r="L5" s="8" t="s">
        <v>18</v>
      </c>
      <c r="M5" s="8" t="s">
        <v>19</v>
      </c>
      <c r="N5" s="9" t="s">
        <v>20</v>
      </c>
      <c r="O5" s="10" t="s">
        <v>25</v>
      </c>
      <c r="P5" s="10" t="s">
        <v>26</v>
      </c>
      <c r="Q5" s="10" t="s">
        <v>27</v>
      </c>
      <c r="R5" s="10" t="s">
        <v>29</v>
      </c>
      <c r="S5" s="10" t="s">
        <v>28</v>
      </c>
      <c r="T5" s="10" t="s">
        <v>21</v>
      </c>
      <c r="U5" s="26"/>
      <c r="V5" s="36"/>
      <c r="W5" s="26"/>
      <c r="X5" s="32"/>
      <c r="Y5" s="32"/>
    </row>
    <row r="6" spans="1:25" ht="14.25" customHeight="1">
      <c r="A6" s="27"/>
      <c r="B6" s="28"/>
      <c r="C6" s="27"/>
      <c r="D6" s="27"/>
      <c r="E6" s="6">
        <v>5</v>
      </c>
      <c r="F6" s="6">
        <v>2</v>
      </c>
      <c r="G6" s="6">
        <v>3</v>
      </c>
      <c r="H6" s="6">
        <v>2</v>
      </c>
      <c r="I6" s="6">
        <v>1</v>
      </c>
      <c r="J6" s="6">
        <v>8</v>
      </c>
      <c r="K6" s="6">
        <v>2</v>
      </c>
      <c r="L6" s="6">
        <v>4</v>
      </c>
      <c r="M6" s="6">
        <v>9</v>
      </c>
      <c r="N6" s="6">
        <v>4</v>
      </c>
      <c r="O6" s="6">
        <v>24</v>
      </c>
      <c r="P6" s="6">
        <v>1</v>
      </c>
      <c r="Q6" s="6">
        <v>4</v>
      </c>
      <c r="R6" s="6">
        <v>5</v>
      </c>
      <c r="S6" s="6">
        <v>6</v>
      </c>
      <c r="T6" s="6">
        <v>20</v>
      </c>
      <c r="U6" s="6">
        <f aca="true" t="shared" si="0" ref="U6:U26">SUM(E6:T6)</f>
        <v>100</v>
      </c>
      <c r="V6" s="37"/>
      <c r="W6" s="26"/>
      <c r="X6" s="32"/>
      <c r="Y6" s="32"/>
    </row>
    <row r="7" spans="1:25" ht="18.75">
      <c r="A7" s="13">
        <v>1</v>
      </c>
      <c r="B7" s="14" t="s">
        <v>40</v>
      </c>
      <c r="C7" s="19" t="s">
        <v>41</v>
      </c>
      <c r="D7" s="12" t="s">
        <v>34</v>
      </c>
      <c r="E7" s="1">
        <v>2</v>
      </c>
      <c r="F7" s="1">
        <v>0</v>
      </c>
      <c r="G7" s="1">
        <v>3</v>
      </c>
      <c r="H7" s="1">
        <v>2</v>
      </c>
      <c r="I7" s="1">
        <v>1</v>
      </c>
      <c r="J7" s="1">
        <v>8</v>
      </c>
      <c r="K7" s="1">
        <v>2</v>
      </c>
      <c r="L7" s="1">
        <v>4</v>
      </c>
      <c r="M7" s="1">
        <v>9</v>
      </c>
      <c r="N7" s="1">
        <v>3</v>
      </c>
      <c r="O7" s="1">
        <v>21</v>
      </c>
      <c r="P7" s="1">
        <v>1</v>
      </c>
      <c r="Q7" s="1">
        <v>4</v>
      </c>
      <c r="R7" s="1">
        <v>4</v>
      </c>
      <c r="S7" s="1">
        <v>3</v>
      </c>
      <c r="T7" s="1">
        <v>20</v>
      </c>
      <c r="U7" s="6">
        <f t="shared" si="0"/>
        <v>87</v>
      </c>
      <c r="V7" s="7">
        <f>ROUND(U7/$U$6*100,0)</f>
        <v>87</v>
      </c>
      <c r="W7" s="1" t="s">
        <v>108</v>
      </c>
      <c r="X7" s="20" t="s">
        <v>36</v>
      </c>
      <c r="Y7" s="20" t="s">
        <v>37</v>
      </c>
    </row>
    <row r="8" spans="1:25" ht="18.75">
      <c r="A8" s="13">
        <v>2</v>
      </c>
      <c r="B8" s="14" t="s">
        <v>42</v>
      </c>
      <c r="C8" s="19" t="s">
        <v>43</v>
      </c>
      <c r="D8" s="12" t="s">
        <v>34</v>
      </c>
      <c r="E8" s="1">
        <v>1</v>
      </c>
      <c r="F8" s="1">
        <v>2</v>
      </c>
      <c r="G8" s="1">
        <v>1</v>
      </c>
      <c r="H8" s="1">
        <v>2</v>
      </c>
      <c r="I8" s="1">
        <v>1</v>
      </c>
      <c r="J8" s="1">
        <v>8</v>
      </c>
      <c r="K8" s="1">
        <v>2</v>
      </c>
      <c r="L8" s="1">
        <v>4</v>
      </c>
      <c r="M8" s="1">
        <v>9</v>
      </c>
      <c r="N8" s="1">
        <v>3</v>
      </c>
      <c r="O8" s="1">
        <v>20.5</v>
      </c>
      <c r="P8" s="1">
        <v>1</v>
      </c>
      <c r="Q8" s="1">
        <v>3</v>
      </c>
      <c r="R8" s="1">
        <v>3</v>
      </c>
      <c r="S8" s="1">
        <v>3</v>
      </c>
      <c r="T8" s="1">
        <v>19</v>
      </c>
      <c r="U8" s="6">
        <f t="shared" si="0"/>
        <v>82.5</v>
      </c>
      <c r="V8" s="7">
        <f aca="true" t="shared" si="1" ref="V8:V25">ROUND(U8/$U$6*100,0)</f>
        <v>83</v>
      </c>
      <c r="W8" s="1" t="s">
        <v>109</v>
      </c>
      <c r="X8" s="20" t="s">
        <v>36</v>
      </c>
      <c r="Y8" s="20" t="s">
        <v>37</v>
      </c>
    </row>
    <row r="9" spans="1:25" ht="18.75">
      <c r="A9" s="13">
        <v>3</v>
      </c>
      <c r="B9" s="14" t="s">
        <v>44</v>
      </c>
      <c r="C9" s="19" t="s">
        <v>45</v>
      </c>
      <c r="D9" s="12" t="s">
        <v>34</v>
      </c>
      <c r="E9" s="1">
        <v>2</v>
      </c>
      <c r="F9" s="1">
        <v>2</v>
      </c>
      <c r="G9" s="1">
        <v>3</v>
      </c>
      <c r="H9" s="1">
        <v>2</v>
      </c>
      <c r="I9" s="1">
        <v>1</v>
      </c>
      <c r="J9" s="1">
        <v>8</v>
      </c>
      <c r="K9" s="1">
        <v>2</v>
      </c>
      <c r="L9" s="1">
        <v>4</v>
      </c>
      <c r="M9" s="1">
        <v>7</v>
      </c>
      <c r="N9" s="1">
        <v>2</v>
      </c>
      <c r="O9" s="1">
        <v>21</v>
      </c>
      <c r="P9" s="1">
        <v>1</v>
      </c>
      <c r="Q9" s="1">
        <v>4</v>
      </c>
      <c r="R9" s="1">
        <v>3</v>
      </c>
      <c r="S9" s="1">
        <v>3</v>
      </c>
      <c r="T9" s="1">
        <v>18</v>
      </c>
      <c r="U9" s="6">
        <f t="shared" si="0"/>
        <v>83</v>
      </c>
      <c r="V9" s="7">
        <f t="shared" si="1"/>
        <v>83</v>
      </c>
      <c r="W9" s="1" t="s">
        <v>109</v>
      </c>
      <c r="X9" s="20" t="s">
        <v>36</v>
      </c>
      <c r="Y9" s="20" t="s">
        <v>37</v>
      </c>
    </row>
    <row r="10" spans="1:25" ht="18.75">
      <c r="A10" s="13">
        <v>4</v>
      </c>
      <c r="B10" s="14" t="s">
        <v>46</v>
      </c>
      <c r="C10" s="19" t="s">
        <v>47</v>
      </c>
      <c r="D10" s="12" t="s">
        <v>35</v>
      </c>
      <c r="E10" s="1">
        <v>3</v>
      </c>
      <c r="F10" s="1">
        <v>2</v>
      </c>
      <c r="G10" s="1">
        <v>3</v>
      </c>
      <c r="H10" s="1">
        <v>2</v>
      </c>
      <c r="I10" s="1">
        <v>1</v>
      </c>
      <c r="J10" s="1">
        <v>8</v>
      </c>
      <c r="K10" s="1">
        <v>2</v>
      </c>
      <c r="L10" s="1">
        <v>4</v>
      </c>
      <c r="M10" s="1">
        <v>5</v>
      </c>
      <c r="N10" s="1">
        <v>3</v>
      </c>
      <c r="O10" s="1">
        <v>19.5</v>
      </c>
      <c r="P10" s="1">
        <v>1</v>
      </c>
      <c r="Q10" s="1">
        <v>4</v>
      </c>
      <c r="R10" s="1">
        <v>1</v>
      </c>
      <c r="S10" s="1">
        <v>5</v>
      </c>
      <c r="T10" s="1">
        <v>17</v>
      </c>
      <c r="U10" s="6">
        <f t="shared" si="0"/>
        <v>80.5</v>
      </c>
      <c r="V10" s="7">
        <f t="shared" si="1"/>
        <v>81</v>
      </c>
      <c r="W10" s="1" t="s">
        <v>109</v>
      </c>
      <c r="X10" s="20" t="s">
        <v>38</v>
      </c>
      <c r="Y10" s="20" t="s">
        <v>39</v>
      </c>
    </row>
    <row r="11" spans="1:25" ht="18.75">
      <c r="A11" s="13">
        <v>5</v>
      </c>
      <c r="B11" s="14" t="s">
        <v>48</v>
      </c>
      <c r="C11" s="19" t="s">
        <v>49</v>
      </c>
      <c r="D11" s="12" t="s">
        <v>35</v>
      </c>
      <c r="E11" s="1">
        <v>3</v>
      </c>
      <c r="F11" s="1">
        <v>2</v>
      </c>
      <c r="G11" s="1">
        <v>3</v>
      </c>
      <c r="H11" s="1">
        <v>0</v>
      </c>
      <c r="I11" s="1">
        <v>1</v>
      </c>
      <c r="J11" s="1">
        <v>8</v>
      </c>
      <c r="K11" s="1">
        <v>1</v>
      </c>
      <c r="L11" s="1">
        <v>4</v>
      </c>
      <c r="M11" s="1">
        <v>5</v>
      </c>
      <c r="N11" s="1">
        <v>3</v>
      </c>
      <c r="O11" s="1">
        <v>18</v>
      </c>
      <c r="P11" s="1">
        <v>1</v>
      </c>
      <c r="Q11" s="1">
        <v>3</v>
      </c>
      <c r="R11" s="1">
        <v>3</v>
      </c>
      <c r="S11" s="1">
        <v>6</v>
      </c>
      <c r="T11" s="1">
        <v>10</v>
      </c>
      <c r="U11" s="6">
        <f t="shared" si="0"/>
        <v>71</v>
      </c>
      <c r="V11" s="7">
        <f t="shared" si="1"/>
        <v>71</v>
      </c>
      <c r="W11" s="1" t="s">
        <v>110</v>
      </c>
      <c r="X11" s="20" t="s">
        <v>38</v>
      </c>
      <c r="Y11" s="20" t="s">
        <v>39</v>
      </c>
    </row>
    <row r="12" spans="1:25" ht="15.75">
      <c r="A12" s="13">
        <v>6</v>
      </c>
      <c r="B12" s="15" t="s">
        <v>50</v>
      </c>
      <c r="C12" s="19" t="s">
        <v>51</v>
      </c>
      <c r="D12" s="16" t="s">
        <v>85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2</v>
      </c>
      <c r="L12" s="1">
        <v>0</v>
      </c>
      <c r="M12" s="1">
        <v>5</v>
      </c>
      <c r="N12" s="1">
        <v>1</v>
      </c>
      <c r="O12" s="1">
        <v>16.5</v>
      </c>
      <c r="P12" s="1">
        <v>1</v>
      </c>
      <c r="Q12" s="1">
        <v>3</v>
      </c>
      <c r="R12" s="1">
        <v>2</v>
      </c>
      <c r="S12" s="1">
        <v>4</v>
      </c>
      <c r="T12" s="1">
        <v>7</v>
      </c>
      <c r="U12" s="6">
        <f t="shared" si="0"/>
        <v>42.5</v>
      </c>
      <c r="V12" s="7">
        <f t="shared" si="1"/>
        <v>43</v>
      </c>
      <c r="W12" s="1"/>
      <c r="X12" s="20" t="s">
        <v>77</v>
      </c>
      <c r="Y12" s="20" t="s">
        <v>78</v>
      </c>
    </row>
    <row r="13" spans="1:25" ht="18.75">
      <c r="A13" s="13">
        <v>7</v>
      </c>
      <c r="B13" s="14" t="s">
        <v>52</v>
      </c>
      <c r="C13" s="19" t="s">
        <v>53</v>
      </c>
      <c r="D13" s="16" t="s">
        <v>85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4</v>
      </c>
      <c r="K13" s="1">
        <v>2</v>
      </c>
      <c r="L13" s="1">
        <v>0</v>
      </c>
      <c r="M13" s="1">
        <v>3</v>
      </c>
      <c r="N13" s="1">
        <v>1</v>
      </c>
      <c r="O13" s="1">
        <v>15</v>
      </c>
      <c r="P13" s="1">
        <v>1</v>
      </c>
      <c r="Q13" s="1">
        <v>4</v>
      </c>
      <c r="R13" s="1">
        <v>1</v>
      </c>
      <c r="S13" s="1">
        <v>4</v>
      </c>
      <c r="T13" s="1">
        <v>6</v>
      </c>
      <c r="U13" s="6">
        <f t="shared" si="0"/>
        <v>42</v>
      </c>
      <c r="V13" s="7">
        <f t="shared" si="1"/>
        <v>42</v>
      </c>
      <c r="W13" s="1"/>
      <c r="X13" s="20" t="s">
        <v>77</v>
      </c>
      <c r="Y13" s="20" t="s">
        <v>78</v>
      </c>
    </row>
    <row r="14" spans="1:25" ht="18.75">
      <c r="A14" s="13">
        <v>8</v>
      </c>
      <c r="B14" s="14" t="s">
        <v>54</v>
      </c>
      <c r="C14" s="19" t="s">
        <v>55</v>
      </c>
      <c r="D14" s="16" t="s">
        <v>92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2</v>
      </c>
      <c r="K14" s="1">
        <v>2</v>
      </c>
      <c r="L14" s="1">
        <v>2</v>
      </c>
      <c r="M14" s="1">
        <v>5</v>
      </c>
      <c r="N14" s="1">
        <v>1</v>
      </c>
      <c r="O14" s="1">
        <v>19.5</v>
      </c>
      <c r="P14" s="1">
        <v>1</v>
      </c>
      <c r="Q14" s="1">
        <v>4</v>
      </c>
      <c r="R14" s="1">
        <v>0</v>
      </c>
      <c r="S14" s="1">
        <v>3</v>
      </c>
      <c r="T14" s="1">
        <v>9</v>
      </c>
      <c r="U14" s="6">
        <f t="shared" si="0"/>
        <v>49.5</v>
      </c>
      <c r="V14" s="7">
        <f t="shared" si="1"/>
        <v>50</v>
      </c>
      <c r="W14" s="1"/>
      <c r="X14" s="20" t="s">
        <v>79</v>
      </c>
      <c r="Y14" s="20" t="s">
        <v>80</v>
      </c>
    </row>
    <row r="15" spans="1:25" ht="18.75">
      <c r="A15" s="13">
        <v>9</v>
      </c>
      <c r="B15" s="14" t="s">
        <v>56</v>
      </c>
      <c r="C15" s="19" t="s">
        <v>57</v>
      </c>
      <c r="D15" s="16" t="s">
        <v>92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1</v>
      </c>
      <c r="L15" s="1">
        <v>2</v>
      </c>
      <c r="M15" s="1">
        <v>4</v>
      </c>
      <c r="N15" s="1">
        <v>0</v>
      </c>
      <c r="O15" s="1">
        <v>11.5</v>
      </c>
      <c r="P15" s="1">
        <v>1</v>
      </c>
      <c r="Q15" s="1">
        <v>3</v>
      </c>
      <c r="R15" s="1">
        <v>2</v>
      </c>
      <c r="S15" s="1">
        <v>2</v>
      </c>
      <c r="T15" s="1">
        <v>0</v>
      </c>
      <c r="U15" s="6">
        <f t="shared" si="0"/>
        <v>27.5</v>
      </c>
      <c r="V15" s="7">
        <f t="shared" si="1"/>
        <v>28</v>
      </c>
      <c r="W15" s="1"/>
      <c r="X15" s="20" t="s">
        <v>79</v>
      </c>
      <c r="Y15" s="20" t="s">
        <v>80</v>
      </c>
    </row>
    <row r="16" spans="1:25" ht="18.75">
      <c r="A16" s="13">
        <v>10</v>
      </c>
      <c r="B16" s="14" t="s">
        <v>58</v>
      </c>
      <c r="C16" s="19" t="s">
        <v>59</v>
      </c>
      <c r="D16" s="15" t="s">
        <v>86</v>
      </c>
      <c r="E16" s="1">
        <v>0</v>
      </c>
      <c r="F16" s="1">
        <v>1</v>
      </c>
      <c r="G16" s="1">
        <v>3</v>
      </c>
      <c r="H16" s="1">
        <v>0</v>
      </c>
      <c r="I16" s="1">
        <v>1</v>
      </c>
      <c r="J16" s="1">
        <v>1</v>
      </c>
      <c r="K16" s="1">
        <v>1</v>
      </c>
      <c r="L16" s="1">
        <v>0</v>
      </c>
      <c r="M16" s="1">
        <v>7</v>
      </c>
      <c r="N16" s="1">
        <v>3</v>
      </c>
      <c r="O16" s="1">
        <v>17.5</v>
      </c>
      <c r="P16" s="1">
        <v>1</v>
      </c>
      <c r="Q16" s="1">
        <v>4</v>
      </c>
      <c r="R16" s="1">
        <v>4</v>
      </c>
      <c r="S16" s="1">
        <v>3</v>
      </c>
      <c r="T16" s="1">
        <v>10</v>
      </c>
      <c r="U16" s="6">
        <f t="shared" si="0"/>
        <v>56.5</v>
      </c>
      <c r="V16" s="7">
        <f t="shared" si="1"/>
        <v>57</v>
      </c>
      <c r="W16" s="1"/>
      <c r="X16" s="20" t="s">
        <v>93</v>
      </c>
      <c r="Y16" s="20" t="s">
        <v>94</v>
      </c>
    </row>
    <row r="17" spans="1:25" ht="18.75">
      <c r="A17" s="13">
        <v>11</v>
      </c>
      <c r="B17" s="14" t="s">
        <v>60</v>
      </c>
      <c r="C17" s="19" t="s">
        <v>61</v>
      </c>
      <c r="D17" s="15" t="s">
        <v>87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8</v>
      </c>
      <c r="K17" s="1">
        <v>2</v>
      </c>
      <c r="L17" s="1">
        <v>0</v>
      </c>
      <c r="M17" s="1">
        <v>4</v>
      </c>
      <c r="N17" s="1">
        <v>1</v>
      </c>
      <c r="O17" s="1">
        <v>18</v>
      </c>
      <c r="P17" s="1">
        <v>1</v>
      </c>
      <c r="Q17" s="1">
        <v>4</v>
      </c>
      <c r="R17" s="1">
        <v>3</v>
      </c>
      <c r="S17" s="1">
        <v>5</v>
      </c>
      <c r="T17" s="1">
        <v>10</v>
      </c>
      <c r="U17" s="6">
        <f t="shared" si="0"/>
        <v>56</v>
      </c>
      <c r="V17" s="7">
        <f>ROUND(U17/$U$6*100,0)</f>
        <v>56</v>
      </c>
      <c r="W17" s="1"/>
      <c r="X17" s="20" t="s">
        <v>81</v>
      </c>
      <c r="Y17" s="20" t="s">
        <v>82</v>
      </c>
    </row>
    <row r="18" spans="1:25" ht="18.75">
      <c r="A18" s="13">
        <v>12</v>
      </c>
      <c r="B18" s="14" t="s">
        <v>62</v>
      </c>
      <c r="C18" s="19" t="s">
        <v>63</v>
      </c>
      <c r="D18" s="15" t="s">
        <v>87</v>
      </c>
      <c r="E18" s="1">
        <v>4</v>
      </c>
      <c r="F18" s="1">
        <v>2</v>
      </c>
      <c r="G18" s="1">
        <v>3</v>
      </c>
      <c r="H18" s="1">
        <v>2</v>
      </c>
      <c r="I18" s="1">
        <v>1</v>
      </c>
      <c r="J18" s="1">
        <v>4</v>
      </c>
      <c r="K18" s="1">
        <v>2</v>
      </c>
      <c r="L18" s="1">
        <v>2</v>
      </c>
      <c r="M18" s="1">
        <v>3</v>
      </c>
      <c r="N18" s="1">
        <v>2</v>
      </c>
      <c r="O18" s="1">
        <v>14.5</v>
      </c>
      <c r="P18" s="1">
        <v>1</v>
      </c>
      <c r="Q18" s="1">
        <v>3</v>
      </c>
      <c r="R18" s="1">
        <v>2</v>
      </c>
      <c r="S18" s="1">
        <v>3</v>
      </c>
      <c r="T18" s="1">
        <v>9</v>
      </c>
      <c r="U18" s="6">
        <f t="shared" si="0"/>
        <v>57.5</v>
      </c>
      <c r="V18" s="7">
        <f t="shared" si="1"/>
        <v>58</v>
      </c>
      <c r="W18" s="1"/>
      <c r="X18" s="20" t="s">
        <v>81</v>
      </c>
      <c r="Y18" s="20" t="s">
        <v>82</v>
      </c>
    </row>
    <row r="19" spans="1:25" ht="18.75">
      <c r="A19" s="13">
        <v>13</v>
      </c>
      <c r="B19" s="14" t="s">
        <v>64</v>
      </c>
      <c r="C19" s="19" t="s">
        <v>65</v>
      </c>
      <c r="D19" s="15" t="s">
        <v>88</v>
      </c>
      <c r="E19" s="1">
        <v>0</v>
      </c>
      <c r="F19" s="1">
        <v>1</v>
      </c>
      <c r="G19" s="1">
        <v>2</v>
      </c>
      <c r="H19" s="1">
        <v>1</v>
      </c>
      <c r="I19" s="1">
        <v>1</v>
      </c>
      <c r="J19" s="1">
        <v>6</v>
      </c>
      <c r="K19" s="1">
        <v>2</v>
      </c>
      <c r="L19" s="1">
        <v>4</v>
      </c>
      <c r="M19" s="1">
        <v>7</v>
      </c>
      <c r="N19" s="1">
        <v>3</v>
      </c>
      <c r="O19" s="1">
        <v>16</v>
      </c>
      <c r="P19" s="1">
        <v>0</v>
      </c>
      <c r="Q19" s="1">
        <v>4</v>
      </c>
      <c r="R19" s="1">
        <v>5</v>
      </c>
      <c r="S19" s="1">
        <v>3</v>
      </c>
      <c r="T19" s="1">
        <v>11</v>
      </c>
      <c r="U19" s="6">
        <f t="shared" si="0"/>
        <v>66</v>
      </c>
      <c r="V19" s="7">
        <f t="shared" si="1"/>
        <v>66</v>
      </c>
      <c r="W19" s="1" t="s">
        <v>111</v>
      </c>
      <c r="X19" s="20" t="s">
        <v>83</v>
      </c>
      <c r="Y19" s="20" t="s">
        <v>84</v>
      </c>
    </row>
    <row r="20" spans="1:25" ht="18.75">
      <c r="A20" s="13">
        <v>14</v>
      </c>
      <c r="B20" s="14" t="s">
        <v>66</v>
      </c>
      <c r="C20" s="19" t="s">
        <v>67</v>
      </c>
      <c r="D20" s="15" t="s">
        <v>88</v>
      </c>
      <c r="E20" s="1">
        <v>5</v>
      </c>
      <c r="F20" s="1">
        <v>2</v>
      </c>
      <c r="G20" s="1">
        <v>3</v>
      </c>
      <c r="H20" s="1">
        <v>2</v>
      </c>
      <c r="I20" s="1">
        <v>1</v>
      </c>
      <c r="J20" s="1">
        <v>8</v>
      </c>
      <c r="K20" s="1">
        <v>2</v>
      </c>
      <c r="L20" s="1">
        <v>0</v>
      </c>
      <c r="M20" s="1">
        <v>7</v>
      </c>
      <c r="N20" s="1">
        <v>2</v>
      </c>
      <c r="O20" s="1">
        <v>16.5</v>
      </c>
      <c r="P20" s="1">
        <v>1</v>
      </c>
      <c r="Q20" s="1">
        <v>1.5</v>
      </c>
      <c r="R20" s="1">
        <v>3</v>
      </c>
      <c r="S20" s="1">
        <v>3</v>
      </c>
      <c r="T20" s="1">
        <v>11</v>
      </c>
      <c r="U20" s="6">
        <f t="shared" si="0"/>
        <v>68</v>
      </c>
      <c r="V20" s="7">
        <f t="shared" si="1"/>
        <v>68</v>
      </c>
      <c r="W20" s="1" t="s">
        <v>111</v>
      </c>
      <c r="X20" s="20" t="s">
        <v>83</v>
      </c>
      <c r="Y20" s="20" t="s">
        <v>84</v>
      </c>
    </row>
    <row r="21" spans="1:25" ht="18.75">
      <c r="A21" s="13">
        <v>15</v>
      </c>
      <c r="B21" s="14" t="s">
        <v>107</v>
      </c>
      <c r="C21" s="19" t="s">
        <v>68</v>
      </c>
      <c r="D21" s="15" t="s">
        <v>88</v>
      </c>
      <c r="E21" s="1">
        <v>0</v>
      </c>
      <c r="F21" s="1">
        <v>0</v>
      </c>
      <c r="G21" s="1">
        <v>2</v>
      </c>
      <c r="H21" s="1">
        <v>1</v>
      </c>
      <c r="I21" s="1">
        <v>1</v>
      </c>
      <c r="J21" s="1">
        <v>4</v>
      </c>
      <c r="K21" s="1">
        <v>1</v>
      </c>
      <c r="L21" s="1">
        <v>0</v>
      </c>
      <c r="M21" s="1">
        <v>5</v>
      </c>
      <c r="N21" s="1">
        <v>1</v>
      </c>
      <c r="O21" s="1">
        <v>18</v>
      </c>
      <c r="P21" s="1">
        <v>1</v>
      </c>
      <c r="Q21" s="1">
        <v>4</v>
      </c>
      <c r="R21" s="1">
        <v>3</v>
      </c>
      <c r="S21" s="1">
        <v>1</v>
      </c>
      <c r="T21" s="1">
        <v>6</v>
      </c>
      <c r="U21" s="6">
        <f t="shared" si="0"/>
        <v>48</v>
      </c>
      <c r="V21" s="7">
        <f t="shared" si="1"/>
        <v>48</v>
      </c>
      <c r="W21" s="1"/>
      <c r="X21" s="20" t="s">
        <v>83</v>
      </c>
      <c r="Y21" s="20" t="s">
        <v>84</v>
      </c>
    </row>
    <row r="22" spans="1:25" ht="18.75">
      <c r="A22" s="13">
        <v>16</v>
      </c>
      <c r="B22" s="14" t="s">
        <v>52</v>
      </c>
      <c r="C22" s="19" t="s">
        <v>69</v>
      </c>
      <c r="D22" s="15" t="s">
        <v>89</v>
      </c>
      <c r="E22" s="1">
        <v>0</v>
      </c>
      <c r="F22" s="1">
        <v>0</v>
      </c>
      <c r="G22" s="1">
        <v>3</v>
      </c>
      <c r="H22" s="1">
        <v>0</v>
      </c>
      <c r="I22" s="1">
        <v>1</v>
      </c>
      <c r="J22" s="1">
        <v>2</v>
      </c>
      <c r="K22" s="1">
        <v>2</v>
      </c>
      <c r="L22" s="1">
        <v>4</v>
      </c>
      <c r="M22" s="1">
        <v>6</v>
      </c>
      <c r="N22" s="1">
        <v>2</v>
      </c>
      <c r="O22" s="1">
        <v>15</v>
      </c>
      <c r="P22" s="1">
        <v>1</v>
      </c>
      <c r="Q22" s="1">
        <v>4</v>
      </c>
      <c r="R22" s="1">
        <v>3</v>
      </c>
      <c r="S22" s="1">
        <v>2</v>
      </c>
      <c r="T22" s="1">
        <v>15</v>
      </c>
      <c r="U22" s="6">
        <f t="shared" si="0"/>
        <v>60</v>
      </c>
      <c r="V22" s="7">
        <f t="shared" si="1"/>
        <v>60</v>
      </c>
      <c r="W22" s="1"/>
      <c r="X22" s="20" t="s">
        <v>81</v>
      </c>
      <c r="Y22" s="20" t="s">
        <v>95</v>
      </c>
    </row>
    <row r="23" spans="1:25" ht="18.75">
      <c r="A23" s="13">
        <v>17</v>
      </c>
      <c r="B23" s="14" t="s">
        <v>64</v>
      </c>
      <c r="C23" s="19" t="s">
        <v>70</v>
      </c>
      <c r="D23" s="15" t="s">
        <v>90</v>
      </c>
      <c r="E23" s="1">
        <v>1</v>
      </c>
      <c r="F23" s="1">
        <v>0</v>
      </c>
      <c r="G23" s="1">
        <v>3</v>
      </c>
      <c r="H23" s="1">
        <v>0</v>
      </c>
      <c r="I23" s="1">
        <v>1</v>
      </c>
      <c r="J23" s="1">
        <v>3</v>
      </c>
      <c r="K23" s="1">
        <v>1</v>
      </c>
      <c r="L23" s="1">
        <v>1</v>
      </c>
      <c r="M23" s="1">
        <v>4</v>
      </c>
      <c r="N23" s="1">
        <v>2</v>
      </c>
      <c r="O23" s="1">
        <v>14.5</v>
      </c>
      <c r="P23" s="1">
        <v>1</v>
      </c>
      <c r="Q23" s="1">
        <v>2</v>
      </c>
      <c r="R23" s="1">
        <v>3</v>
      </c>
      <c r="S23" s="1">
        <v>1</v>
      </c>
      <c r="T23" s="1">
        <v>7</v>
      </c>
      <c r="U23" s="6">
        <f t="shared" si="0"/>
        <v>44.5</v>
      </c>
      <c r="V23" s="7">
        <f t="shared" si="1"/>
        <v>45</v>
      </c>
      <c r="W23" s="1"/>
      <c r="X23" s="20" t="s">
        <v>96</v>
      </c>
      <c r="Y23" s="20" t="s">
        <v>97</v>
      </c>
    </row>
    <row r="24" spans="1:25" ht="18.75">
      <c r="A24" s="13">
        <v>18</v>
      </c>
      <c r="B24" s="14" t="s">
        <v>71</v>
      </c>
      <c r="C24" s="19" t="s">
        <v>72</v>
      </c>
      <c r="D24" s="15" t="s">
        <v>90</v>
      </c>
      <c r="E24" s="1">
        <v>1</v>
      </c>
      <c r="F24" s="1">
        <v>0</v>
      </c>
      <c r="G24" s="1">
        <v>1</v>
      </c>
      <c r="H24" s="1">
        <v>1</v>
      </c>
      <c r="I24" s="1">
        <v>0</v>
      </c>
      <c r="J24" s="1">
        <v>6</v>
      </c>
      <c r="K24" s="1">
        <v>2</v>
      </c>
      <c r="L24" s="1">
        <v>1</v>
      </c>
      <c r="M24" s="1">
        <v>5</v>
      </c>
      <c r="N24" s="1">
        <v>2</v>
      </c>
      <c r="O24" s="1">
        <v>17.5</v>
      </c>
      <c r="P24" s="1">
        <v>1</v>
      </c>
      <c r="Q24" s="1">
        <v>4</v>
      </c>
      <c r="R24" s="1">
        <v>3</v>
      </c>
      <c r="S24" s="1">
        <v>4</v>
      </c>
      <c r="T24" s="1">
        <v>8</v>
      </c>
      <c r="U24" s="6">
        <f t="shared" si="0"/>
        <v>56.5</v>
      </c>
      <c r="V24" s="7">
        <f t="shared" si="1"/>
        <v>57</v>
      </c>
      <c r="W24" s="1"/>
      <c r="X24" s="20" t="s">
        <v>96</v>
      </c>
      <c r="Y24" s="20" t="s">
        <v>97</v>
      </c>
    </row>
    <row r="25" spans="1:25" ht="18.75">
      <c r="A25" s="13">
        <v>19</v>
      </c>
      <c r="B25" s="14" t="s">
        <v>73</v>
      </c>
      <c r="C25" s="19" t="s">
        <v>74</v>
      </c>
      <c r="D25" s="15" t="s">
        <v>90</v>
      </c>
      <c r="E25" s="1">
        <v>1</v>
      </c>
      <c r="F25" s="1">
        <v>0</v>
      </c>
      <c r="G25" s="1">
        <v>1</v>
      </c>
      <c r="H25" s="1">
        <v>0</v>
      </c>
      <c r="I25" s="1">
        <v>0</v>
      </c>
      <c r="J25" s="1">
        <v>2</v>
      </c>
      <c r="K25" s="1">
        <v>1</v>
      </c>
      <c r="L25" s="1">
        <v>0</v>
      </c>
      <c r="M25" s="1">
        <v>7</v>
      </c>
      <c r="N25" s="1">
        <v>2</v>
      </c>
      <c r="O25" s="1">
        <v>16.5</v>
      </c>
      <c r="P25" s="1">
        <v>1</v>
      </c>
      <c r="Q25" s="1">
        <v>3</v>
      </c>
      <c r="R25" s="1">
        <v>0</v>
      </c>
      <c r="S25" s="1">
        <v>2</v>
      </c>
      <c r="T25" s="1">
        <v>10</v>
      </c>
      <c r="U25" s="6">
        <f t="shared" si="0"/>
        <v>46.5</v>
      </c>
      <c r="V25" s="7">
        <f t="shared" si="1"/>
        <v>47</v>
      </c>
      <c r="W25" s="1"/>
      <c r="X25" s="20" t="s">
        <v>96</v>
      </c>
      <c r="Y25" s="20" t="s">
        <v>97</v>
      </c>
    </row>
    <row r="26" spans="1:25" ht="18.75">
      <c r="A26" s="13">
        <v>20</v>
      </c>
      <c r="B26" s="14" t="s">
        <v>75</v>
      </c>
      <c r="C26" s="19" t="s">
        <v>76</v>
      </c>
      <c r="D26" s="15" t="s">
        <v>91</v>
      </c>
      <c r="E26" s="1">
        <v>0</v>
      </c>
      <c r="F26" s="1">
        <v>0</v>
      </c>
      <c r="G26" s="1">
        <v>3</v>
      </c>
      <c r="H26" s="1">
        <v>0</v>
      </c>
      <c r="I26" s="1">
        <v>0</v>
      </c>
      <c r="J26" s="1">
        <v>4</v>
      </c>
      <c r="K26" s="1">
        <v>1</v>
      </c>
      <c r="L26" s="1">
        <v>0</v>
      </c>
      <c r="M26" s="1">
        <v>7</v>
      </c>
      <c r="N26" s="1">
        <v>2</v>
      </c>
      <c r="O26" s="1">
        <v>18</v>
      </c>
      <c r="P26" s="1">
        <v>1</v>
      </c>
      <c r="Q26" s="1">
        <v>4</v>
      </c>
      <c r="R26" s="1">
        <v>3</v>
      </c>
      <c r="S26" s="1">
        <v>5</v>
      </c>
      <c r="T26" s="1">
        <v>9</v>
      </c>
      <c r="U26" s="6">
        <f t="shared" si="0"/>
        <v>57</v>
      </c>
      <c r="V26" s="7">
        <f>ROUND(U26/$U$6*100,0)</f>
        <v>57</v>
      </c>
      <c r="W26" s="1"/>
      <c r="X26" s="20" t="s">
        <v>98</v>
      </c>
      <c r="Y26" s="20" t="s">
        <v>99</v>
      </c>
    </row>
    <row r="29" spans="1:6" ht="15">
      <c r="A29" s="25" t="s">
        <v>8</v>
      </c>
      <c r="B29" s="25"/>
      <c r="C29" s="25"/>
      <c r="D29" s="25"/>
      <c r="E29" s="2" t="s">
        <v>31</v>
      </c>
      <c r="F29" s="2"/>
    </row>
    <row r="30" spans="5:6" ht="15">
      <c r="E30" s="2"/>
      <c r="F30" s="2"/>
    </row>
    <row r="31" spans="5:6" ht="15">
      <c r="E31" s="2"/>
      <c r="F31" s="2"/>
    </row>
    <row r="33" spans="3:14" ht="15">
      <c r="C33" t="s">
        <v>9</v>
      </c>
      <c r="G33" s="3" t="s">
        <v>32</v>
      </c>
      <c r="H33" s="3"/>
      <c r="I33" s="3"/>
      <c r="J33" s="3"/>
      <c r="K33" s="3"/>
      <c r="L33" s="3"/>
      <c r="M33" s="3"/>
      <c r="N33" s="3"/>
    </row>
    <row r="34" spans="7:14" ht="15">
      <c r="G34" s="22"/>
      <c r="H34" s="22"/>
      <c r="I34" s="22"/>
      <c r="J34" s="22"/>
      <c r="K34" s="22"/>
      <c r="L34" s="22"/>
      <c r="M34" s="22"/>
      <c r="N34" s="22"/>
    </row>
    <row r="35" spans="3:14" ht="15.75">
      <c r="C35" t="s">
        <v>33</v>
      </c>
      <c r="G35" s="17" t="s">
        <v>100</v>
      </c>
      <c r="H35" s="17"/>
      <c r="I35" s="17"/>
      <c r="J35" s="17"/>
      <c r="K35" s="17"/>
      <c r="L35" s="17"/>
      <c r="M35" s="17"/>
      <c r="N35" s="17"/>
    </row>
    <row r="36" spans="7:14" ht="15.75">
      <c r="G36" s="21" t="s">
        <v>101</v>
      </c>
      <c r="H36" s="21"/>
      <c r="I36" s="21"/>
      <c r="J36" s="21"/>
      <c r="K36" s="21"/>
      <c r="L36" s="21"/>
      <c r="M36" s="21"/>
      <c r="N36" s="21"/>
    </row>
    <row r="37" spans="7:14" ht="15.75">
      <c r="G37" s="17" t="s">
        <v>102</v>
      </c>
      <c r="H37" s="17"/>
      <c r="I37" s="17"/>
      <c r="J37" s="17"/>
      <c r="K37" s="17"/>
      <c r="L37" s="17"/>
      <c r="M37" s="17"/>
      <c r="N37" s="17"/>
    </row>
    <row r="38" spans="7:14" ht="15.75">
      <c r="G38" s="21" t="s">
        <v>103</v>
      </c>
      <c r="H38" s="21"/>
      <c r="I38" s="21"/>
      <c r="J38" s="21"/>
      <c r="K38" s="21"/>
      <c r="L38" s="21"/>
      <c r="M38" s="21"/>
      <c r="N38" s="21"/>
    </row>
    <row r="39" spans="7:14" ht="15.75">
      <c r="G39" s="17" t="s">
        <v>104</v>
      </c>
      <c r="H39" s="17"/>
      <c r="I39" s="17"/>
      <c r="J39" s="17"/>
      <c r="K39" s="17"/>
      <c r="L39" s="17"/>
      <c r="M39" s="17"/>
      <c r="N39" s="17"/>
    </row>
    <row r="40" spans="7:14" ht="15.75">
      <c r="G40" s="21" t="s">
        <v>105</v>
      </c>
      <c r="H40" s="21"/>
      <c r="I40" s="21"/>
      <c r="J40" s="21"/>
      <c r="K40" s="21"/>
      <c r="L40" s="21"/>
      <c r="M40" s="21"/>
      <c r="N40" s="21"/>
    </row>
    <row r="41" spans="7:14" ht="15.75">
      <c r="G41" s="18" t="s">
        <v>106</v>
      </c>
      <c r="H41" s="18"/>
      <c r="I41" s="18"/>
      <c r="J41" s="18"/>
      <c r="K41" s="18"/>
      <c r="L41" s="18"/>
      <c r="M41" s="18"/>
      <c r="N41" s="18"/>
    </row>
    <row r="42" spans="7:14" ht="15.75">
      <c r="G42" s="18"/>
      <c r="H42" s="18"/>
      <c r="I42" s="18"/>
      <c r="J42" s="18"/>
      <c r="K42" s="18"/>
      <c r="L42" s="18"/>
      <c r="M42" s="18"/>
      <c r="N42" s="18"/>
    </row>
  </sheetData>
  <mergeCells count="18">
    <mergeCell ref="V1:Y2"/>
    <mergeCell ref="V4:V6"/>
    <mergeCell ref="Y4:Y6"/>
    <mergeCell ref="W4:W6"/>
    <mergeCell ref="X4:X6"/>
    <mergeCell ref="G40:N40"/>
    <mergeCell ref="G34:N34"/>
    <mergeCell ref="G36:N36"/>
    <mergeCell ref="G38:N38"/>
    <mergeCell ref="B1:U2"/>
    <mergeCell ref="A29:D29"/>
    <mergeCell ref="C4:C6"/>
    <mergeCell ref="B4:B6"/>
    <mergeCell ref="A4:A6"/>
    <mergeCell ref="B3:U3"/>
    <mergeCell ref="E4:T4"/>
    <mergeCell ref="U4:U5"/>
    <mergeCell ref="D4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2017-02-23T06:49:03Z</dcterms:modified>
  <cp:category/>
  <cp:version/>
  <cp:contentType/>
  <cp:contentStatus/>
</cp:coreProperties>
</file>