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109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<sst xmlns="http://schemas.openxmlformats.org/spreadsheetml/2006/main" count="161" uniqueCount="78">
  <si>
    <t>Klase</t>
  </si>
  <si>
    <t>Novadu olimpiādē iegūto punktu skaits (par katru uzdevumu)</t>
  </si>
  <si>
    <t>Kopā</t>
  </si>
  <si>
    <t>Izpilde, %</t>
  </si>
  <si>
    <t>Iegūtā vieta novada posmā</t>
  </si>
  <si>
    <t>Novads, Izglītības iestāde</t>
  </si>
  <si>
    <t>2.pielikums Ministru kabineta 2012.gada 5.jūnija noteikumiem Nr.384</t>
  </si>
  <si>
    <t>5.1. Saturs</t>
  </si>
  <si>
    <t>5.2. Teksts</t>
  </si>
  <si>
    <t>5.3. Valoda</t>
  </si>
  <si>
    <t>5.4. Vārdu kr.</t>
  </si>
  <si>
    <t>5.5. Pareizr.</t>
  </si>
  <si>
    <t>Daugavpils pilsētas Latviešu valodas (mazākumtautību izglītības programmu) olimpiādes PROTOKOLS</t>
  </si>
  <si>
    <t xml:space="preserve">Daugavpils Krievu vidusskola-licejs </t>
  </si>
  <si>
    <t>7.</t>
  </si>
  <si>
    <t>8.</t>
  </si>
  <si>
    <t>Daugavpils 3.vidusskolas</t>
  </si>
  <si>
    <t xml:space="preserve">Daugavpils Centra vidusskola </t>
  </si>
  <si>
    <t>Daugavpils 9.vidusskola</t>
  </si>
  <si>
    <t>Daugavpils 10.vidusskola</t>
  </si>
  <si>
    <t>Daugavpils 13.vidusskola</t>
  </si>
  <si>
    <t>Daugavpils 15.vidusskola</t>
  </si>
  <si>
    <t xml:space="preserve">Daugavpils 16.vidusskola </t>
  </si>
  <si>
    <t>Daugavpils 17.vidusskola</t>
  </si>
  <si>
    <t>J.Pilsudska Daugavpils valsts poļu ģimnāzija</t>
  </si>
  <si>
    <t>Daugavpils Saskaņas pamatskola</t>
  </si>
  <si>
    <t>neieradās</t>
  </si>
  <si>
    <t>J.Raiņa Daugavpils 6.vidusskola</t>
  </si>
  <si>
    <t>Kods</t>
  </si>
  <si>
    <t>DP7801</t>
  </si>
  <si>
    <t>DP7802</t>
  </si>
  <si>
    <t>DP7803</t>
  </si>
  <si>
    <t>DP7804</t>
  </si>
  <si>
    <t>DP7805</t>
  </si>
  <si>
    <t>DP7806</t>
  </si>
  <si>
    <t>DP7807</t>
  </si>
  <si>
    <t>DP7808</t>
  </si>
  <si>
    <t>DP7809</t>
  </si>
  <si>
    <t>DP7810</t>
  </si>
  <si>
    <t>DP7811</t>
  </si>
  <si>
    <t>DP7812</t>
  </si>
  <si>
    <t>DP7813</t>
  </si>
  <si>
    <t>DP7814</t>
  </si>
  <si>
    <t>DP7815</t>
  </si>
  <si>
    <t>DP7816</t>
  </si>
  <si>
    <t>DP7817</t>
  </si>
  <si>
    <t>DP7818</t>
  </si>
  <si>
    <t>DP7819</t>
  </si>
  <si>
    <t>DP7820</t>
  </si>
  <si>
    <t>DP7821</t>
  </si>
  <si>
    <t>DP7822</t>
  </si>
  <si>
    <t>DP7823</t>
  </si>
  <si>
    <t>DP7824</t>
  </si>
  <si>
    <t>DP7825</t>
  </si>
  <si>
    <t>DP7826</t>
  </si>
  <si>
    <t>DP7827</t>
  </si>
  <si>
    <t>DP7828</t>
  </si>
  <si>
    <t>DP7829</t>
  </si>
  <si>
    <t>DP7830</t>
  </si>
  <si>
    <t>DP7831</t>
  </si>
  <si>
    <t>DP7832</t>
  </si>
  <si>
    <t>DP7833</t>
  </si>
  <si>
    <t>DP7834</t>
  </si>
  <si>
    <t>DP7835</t>
  </si>
  <si>
    <t>DP7836</t>
  </si>
  <si>
    <t>DP7837</t>
  </si>
  <si>
    <t>DP7838</t>
  </si>
  <si>
    <t>DP7839</t>
  </si>
  <si>
    <t>DP7840</t>
  </si>
  <si>
    <t>DP7841</t>
  </si>
  <si>
    <t>DP7842</t>
  </si>
  <si>
    <t>DP7843</t>
  </si>
  <si>
    <t>1.vieta</t>
  </si>
  <si>
    <t>2.vieta</t>
  </si>
  <si>
    <t>3.vieta</t>
  </si>
  <si>
    <t>Atzinība</t>
  </si>
  <si>
    <t>Olimpiādē piedalījās</t>
  </si>
  <si>
    <t>izglītojamie.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</si>
</sst>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5" borderId="10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5" fillId="5" borderId="10" xfId="0" applyFont="1" applyFill="1" applyBorder="1" applyAlignment="1">
      <alignment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5" borderId="13" xfId="0" applyFont="1" applyFill="1" applyBorder="1" applyAlignment="1">
      <alignment textRotation="90"/>
    </xf>
    <xf numFmtId="0" fontId="0" fillId="5" borderId="14" xfId="0" applyFont="1" applyFill="1" applyBorder="1" applyAlignment="1">
      <alignment textRotation="90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J53" sqref="J53"/>
    </sheetView>
  </sheetViews>
  <sheetFormatPr defaultColWidth="9.140625" defaultRowHeight="15"/>
  <cols>
    <col min="1" max="1" width="7.8515625" style="1" customWidth="1"/>
    <col min="2" max="2" width="39.140625" style="1" customWidth="1"/>
    <col min="3" max="3" width="5.7109375" style="1" customWidth="1"/>
    <col min="4" max="7" width="4.7109375" style="1" customWidth="1"/>
    <col min="8" max="12" width="9.00390625" style="1" customWidth="1"/>
    <col min="13" max="14" width="6.7109375" style="1" customWidth="1"/>
    <col min="15" max="15" width="9.421875" style="1" customWidth="1"/>
    <col min="16" max="16384" width="9.140625" style="1" customWidth="1"/>
  </cols>
  <sheetData>
    <row r="1" spans="2:15" ht="1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1" t="s">
        <v>6</v>
      </c>
      <c r="O1" s="21"/>
    </row>
    <row r="2" spans="2:15" ht="29.2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  <c r="O2" s="22"/>
    </row>
    <row r="3" spans="2:15" ht="29.25" customHeight="1" hidden="1">
      <c r="B3" s="27" t="s">
        <v>12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2:15" s="13" customFormat="1" ht="30.7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4.25" customHeight="1">
      <c r="A5" s="15"/>
      <c r="B5" s="31" t="s">
        <v>5</v>
      </c>
      <c r="C5" s="31" t="s">
        <v>0</v>
      </c>
      <c r="D5" s="33" t="s">
        <v>1</v>
      </c>
      <c r="E5" s="33"/>
      <c r="F5" s="33"/>
      <c r="G5" s="33"/>
      <c r="H5" s="33"/>
      <c r="I5" s="33"/>
      <c r="J5" s="33"/>
      <c r="K5" s="33"/>
      <c r="L5" s="33"/>
      <c r="M5" s="26" t="s">
        <v>2</v>
      </c>
      <c r="N5" s="23" t="s">
        <v>3</v>
      </c>
      <c r="O5" s="26" t="s">
        <v>4</v>
      </c>
    </row>
    <row r="6" spans="1:15" ht="39" customHeight="1">
      <c r="A6" s="17" t="s">
        <v>28</v>
      </c>
      <c r="B6" s="32"/>
      <c r="C6" s="32"/>
      <c r="D6" s="2">
        <v>1</v>
      </c>
      <c r="E6" s="2">
        <v>2</v>
      </c>
      <c r="F6" s="2">
        <v>3</v>
      </c>
      <c r="G6" s="2">
        <v>4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31"/>
      <c r="N6" s="24"/>
      <c r="O6" s="31"/>
    </row>
    <row r="7" spans="1:15" ht="14.25" customHeight="1">
      <c r="A7" s="16"/>
      <c r="B7" s="32"/>
      <c r="C7" s="32"/>
      <c r="D7" s="3">
        <v>6</v>
      </c>
      <c r="E7" s="3">
        <v>6</v>
      </c>
      <c r="F7" s="3">
        <v>10</v>
      </c>
      <c r="G7" s="3">
        <v>6</v>
      </c>
      <c r="H7" s="3">
        <v>5</v>
      </c>
      <c r="I7" s="3">
        <v>5</v>
      </c>
      <c r="J7" s="3">
        <v>5</v>
      </c>
      <c r="K7" s="3">
        <v>5</v>
      </c>
      <c r="L7" s="3">
        <v>10</v>
      </c>
      <c r="M7" s="3">
        <f aca="true" t="shared" si="0" ref="M7:M32">SUM(D7:L7)</f>
        <v>58</v>
      </c>
      <c r="N7" s="25"/>
      <c r="O7" s="31"/>
    </row>
    <row r="8" spans="1:15" ht="15">
      <c r="A8" s="14" t="s">
        <v>29</v>
      </c>
      <c r="B8" s="10" t="s">
        <v>13</v>
      </c>
      <c r="C8" s="11" t="s">
        <v>14</v>
      </c>
      <c r="D8" s="4">
        <v>3</v>
      </c>
      <c r="E8" s="4">
        <v>5</v>
      </c>
      <c r="F8" s="4">
        <v>10</v>
      </c>
      <c r="G8" s="4">
        <v>6</v>
      </c>
      <c r="H8" s="4">
        <v>4</v>
      </c>
      <c r="I8" s="4">
        <v>4</v>
      </c>
      <c r="J8" s="4">
        <v>4</v>
      </c>
      <c r="K8" s="4">
        <v>4</v>
      </c>
      <c r="L8" s="4">
        <v>1</v>
      </c>
      <c r="M8" s="3">
        <f t="shared" si="0"/>
        <v>41</v>
      </c>
      <c r="N8" s="5">
        <f>ROUND(M8/$M$7*100,0)</f>
        <v>71</v>
      </c>
      <c r="O8" s="19" t="s">
        <v>73</v>
      </c>
    </row>
    <row r="9" spans="1:16" ht="15">
      <c r="A9" s="7" t="s">
        <v>30</v>
      </c>
      <c r="B9" s="10" t="s">
        <v>13</v>
      </c>
      <c r="C9" s="11" t="s">
        <v>15</v>
      </c>
      <c r="D9" s="4">
        <v>2</v>
      </c>
      <c r="E9" s="4">
        <v>5</v>
      </c>
      <c r="F9" s="4">
        <v>6</v>
      </c>
      <c r="G9" s="4">
        <v>4</v>
      </c>
      <c r="H9" s="4">
        <v>3</v>
      </c>
      <c r="I9" s="4">
        <v>5</v>
      </c>
      <c r="J9" s="4">
        <v>3</v>
      </c>
      <c r="K9" s="4">
        <v>2</v>
      </c>
      <c r="L9" s="4">
        <v>4</v>
      </c>
      <c r="M9" s="3">
        <f t="shared" si="0"/>
        <v>34</v>
      </c>
      <c r="N9" s="5">
        <f aca="true" t="shared" si="1" ref="N9:N32">ROUND(M9/$M$7*100,0)</f>
        <v>59</v>
      </c>
      <c r="O9" s="19" t="s">
        <v>75</v>
      </c>
      <c r="P9" s="18"/>
    </row>
    <row r="10" spans="1:16" ht="15">
      <c r="A10" s="7" t="s">
        <v>31</v>
      </c>
      <c r="B10" s="10" t="s">
        <v>13</v>
      </c>
      <c r="C10" s="11" t="s">
        <v>15</v>
      </c>
      <c r="D10" s="4">
        <v>5</v>
      </c>
      <c r="E10" s="4">
        <v>5</v>
      </c>
      <c r="F10" s="4">
        <v>10</v>
      </c>
      <c r="G10" s="4">
        <v>4</v>
      </c>
      <c r="H10" s="4">
        <v>1</v>
      </c>
      <c r="I10" s="4">
        <v>5</v>
      </c>
      <c r="J10" s="4">
        <v>5</v>
      </c>
      <c r="K10" s="4">
        <v>1</v>
      </c>
      <c r="L10" s="4">
        <v>0</v>
      </c>
      <c r="M10" s="3">
        <f t="shared" si="0"/>
        <v>36</v>
      </c>
      <c r="N10" s="5">
        <f t="shared" si="1"/>
        <v>62</v>
      </c>
      <c r="O10" s="19" t="s">
        <v>74</v>
      </c>
      <c r="P10" s="18"/>
    </row>
    <row r="11" spans="1:16" ht="15">
      <c r="A11" s="7" t="s">
        <v>32</v>
      </c>
      <c r="B11" s="10" t="s">
        <v>13</v>
      </c>
      <c r="C11" s="11" t="s">
        <v>15</v>
      </c>
      <c r="D11" s="4">
        <v>3</v>
      </c>
      <c r="E11" s="4">
        <v>5</v>
      </c>
      <c r="F11" s="4">
        <v>10</v>
      </c>
      <c r="G11" s="4">
        <v>3</v>
      </c>
      <c r="H11" s="4">
        <v>4</v>
      </c>
      <c r="I11" s="4">
        <v>5</v>
      </c>
      <c r="J11" s="4">
        <v>4</v>
      </c>
      <c r="K11" s="4">
        <v>4</v>
      </c>
      <c r="L11" s="4">
        <v>3</v>
      </c>
      <c r="M11" s="3">
        <f t="shared" si="0"/>
        <v>41</v>
      </c>
      <c r="N11" s="5">
        <f t="shared" si="1"/>
        <v>71</v>
      </c>
      <c r="O11" s="19" t="s">
        <v>73</v>
      </c>
      <c r="P11" s="18"/>
    </row>
    <row r="12" spans="1:16" ht="15">
      <c r="A12" s="7" t="s">
        <v>33</v>
      </c>
      <c r="B12" s="10" t="s">
        <v>13</v>
      </c>
      <c r="C12" s="11" t="s">
        <v>15</v>
      </c>
      <c r="D12" s="4">
        <v>4</v>
      </c>
      <c r="E12" s="4">
        <v>6</v>
      </c>
      <c r="F12" s="4">
        <v>10</v>
      </c>
      <c r="G12" s="4">
        <v>4</v>
      </c>
      <c r="H12" s="4">
        <v>1</v>
      </c>
      <c r="I12" s="4">
        <v>5</v>
      </c>
      <c r="J12" s="4">
        <v>4</v>
      </c>
      <c r="K12" s="4">
        <v>5</v>
      </c>
      <c r="L12" s="4">
        <v>3</v>
      </c>
      <c r="M12" s="3">
        <f t="shared" si="0"/>
        <v>42</v>
      </c>
      <c r="N12" s="5">
        <f t="shared" si="1"/>
        <v>72</v>
      </c>
      <c r="O12" s="19" t="s">
        <v>73</v>
      </c>
      <c r="P12" s="18"/>
    </row>
    <row r="13" spans="1:16" ht="15">
      <c r="A13" s="7" t="s">
        <v>34</v>
      </c>
      <c r="B13" s="10" t="s">
        <v>13</v>
      </c>
      <c r="C13" s="11" t="s">
        <v>15</v>
      </c>
      <c r="D13" s="4">
        <v>3</v>
      </c>
      <c r="E13" s="4">
        <v>5</v>
      </c>
      <c r="F13" s="4">
        <v>3</v>
      </c>
      <c r="G13" s="4">
        <v>5</v>
      </c>
      <c r="H13" s="4">
        <v>4</v>
      </c>
      <c r="I13" s="4">
        <v>4</v>
      </c>
      <c r="J13" s="4">
        <v>4</v>
      </c>
      <c r="K13" s="4">
        <v>4</v>
      </c>
      <c r="L13" s="4">
        <v>5</v>
      </c>
      <c r="M13" s="3">
        <f t="shared" si="0"/>
        <v>37</v>
      </c>
      <c r="N13" s="5">
        <f t="shared" si="1"/>
        <v>64</v>
      </c>
      <c r="O13" s="19" t="s">
        <v>74</v>
      </c>
      <c r="P13" s="18"/>
    </row>
    <row r="14" spans="1:16" ht="15">
      <c r="A14" s="7" t="s">
        <v>35</v>
      </c>
      <c r="B14" s="9" t="s">
        <v>16</v>
      </c>
      <c r="C14" s="11" t="s">
        <v>14</v>
      </c>
      <c r="D14" s="4">
        <v>3</v>
      </c>
      <c r="E14" s="4">
        <v>4</v>
      </c>
      <c r="F14" s="4">
        <v>2</v>
      </c>
      <c r="G14" s="4">
        <v>4</v>
      </c>
      <c r="H14" s="4">
        <v>3</v>
      </c>
      <c r="I14" s="4">
        <v>4</v>
      </c>
      <c r="J14" s="4">
        <v>4</v>
      </c>
      <c r="K14" s="4">
        <v>3</v>
      </c>
      <c r="L14" s="4">
        <v>0</v>
      </c>
      <c r="M14" s="3">
        <f t="shared" si="0"/>
        <v>27</v>
      </c>
      <c r="N14" s="5">
        <f t="shared" si="1"/>
        <v>47</v>
      </c>
      <c r="O14" s="19"/>
      <c r="P14" s="18"/>
    </row>
    <row r="15" spans="1:16" ht="15">
      <c r="A15" s="7" t="s">
        <v>36</v>
      </c>
      <c r="B15" s="9" t="s">
        <v>16</v>
      </c>
      <c r="C15" s="11" t="s">
        <v>14</v>
      </c>
      <c r="D15" s="4">
        <v>3</v>
      </c>
      <c r="E15" s="4">
        <v>4</v>
      </c>
      <c r="F15" s="4">
        <v>10</v>
      </c>
      <c r="G15" s="4">
        <v>4</v>
      </c>
      <c r="H15" s="4">
        <v>1</v>
      </c>
      <c r="I15" s="4">
        <v>3</v>
      </c>
      <c r="J15" s="4">
        <v>4</v>
      </c>
      <c r="K15" s="4">
        <v>4</v>
      </c>
      <c r="L15" s="4">
        <v>2</v>
      </c>
      <c r="M15" s="3">
        <f t="shared" si="0"/>
        <v>35</v>
      </c>
      <c r="N15" s="5">
        <f t="shared" si="1"/>
        <v>60</v>
      </c>
      <c r="O15" s="19" t="s">
        <v>74</v>
      </c>
      <c r="P15" s="18"/>
    </row>
    <row r="16" spans="1:16" ht="15">
      <c r="A16" s="7" t="s">
        <v>37</v>
      </c>
      <c r="B16" s="9" t="s">
        <v>16</v>
      </c>
      <c r="C16" s="11" t="s">
        <v>15</v>
      </c>
      <c r="D16" s="4">
        <v>3</v>
      </c>
      <c r="E16" s="4">
        <v>6</v>
      </c>
      <c r="F16" s="4">
        <v>2</v>
      </c>
      <c r="G16" s="4">
        <v>4</v>
      </c>
      <c r="H16" s="4">
        <v>5</v>
      </c>
      <c r="I16" s="4">
        <v>4</v>
      </c>
      <c r="J16" s="4">
        <v>4</v>
      </c>
      <c r="K16" s="4">
        <v>5</v>
      </c>
      <c r="L16" s="4">
        <v>0</v>
      </c>
      <c r="M16" s="3">
        <f t="shared" si="0"/>
        <v>33</v>
      </c>
      <c r="N16" s="5">
        <f t="shared" si="1"/>
        <v>57</v>
      </c>
      <c r="O16" s="19" t="s">
        <v>75</v>
      </c>
      <c r="P16" s="18"/>
    </row>
    <row r="17" spans="1:16" ht="15">
      <c r="A17" s="7" t="s">
        <v>38</v>
      </c>
      <c r="B17" s="9" t="s">
        <v>16</v>
      </c>
      <c r="C17" s="11" t="s">
        <v>15</v>
      </c>
      <c r="D17" s="4">
        <v>4</v>
      </c>
      <c r="E17" s="4">
        <v>6</v>
      </c>
      <c r="F17" s="4">
        <v>10</v>
      </c>
      <c r="G17" s="4">
        <v>4</v>
      </c>
      <c r="H17" s="4">
        <v>5</v>
      </c>
      <c r="I17" s="4">
        <v>5</v>
      </c>
      <c r="J17" s="4">
        <v>5</v>
      </c>
      <c r="K17" s="4">
        <v>3</v>
      </c>
      <c r="L17" s="4">
        <v>4</v>
      </c>
      <c r="M17" s="3">
        <f t="shared" si="0"/>
        <v>46</v>
      </c>
      <c r="N17" s="5">
        <f t="shared" si="1"/>
        <v>79</v>
      </c>
      <c r="O17" s="19" t="s">
        <v>72</v>
      </c>
      <c r="P17" s="18"/>
    </row>
    <row r="18" spans="1:15" ht="15">
      <c r="A18" s="7" t="s">
        <v>39</v>
      </c>
      <c r="B18" s="9" t="s">
        <v>17</v>
      </c>
      <c r="C18" s="11" t="s">
        <v>15</v>
      </c>
      <c r="D18" s="4"/>
      <c r="E18" s="4"/>
      <c r="F18" s="4"/>
      <c r="G18" s="4"/>
      <c r="H18" s="4"/>
      <c r="I18" s="4"/>
      <c r="J18" s="4"/>
      <c r="K18" s="4"/>
      <c r="L18" s="4"/>
      <c r="M18" s="3">
        <f t="shared" si="0"/>
        <v>0</v>
      </c>
      <c r="N18" s="5">
        <f>ROUND(M18/$M$7*100,0)</f>
        <v>0</v>
      </c>
      <c r="O18" s="11" t="s">
        <v>26</v>
      </c>
    </row>
    <row r="19" spans="1:15" ht="15">
      <c r="A19" s="7" t="s">
        <v>40</v>
      </c>
      <c r="B19" s="10" t="s">
        <v>17</v>
      </c>
      <c r="C19" s="11" t="s">
        <v>15</v>
      </c>
      <c r="D19" s="4"/>
      <c r="E19" s="4"/>
      <c r="F19" s="4"/>
      <c r="G19" s="4"/>
      <c r="H19" s="4"/>
      <c r="I19" s="4"/>
      <c r="J19" s="4"/>
      <c r="K19" s="4"/>
      <c r="L19" s="4"/>
      <c r="M19" s="3">
        <f t="shared" si="0"/>
        <v>0</v>
      </c>
      <c r="N19" s="5">
        <f t="shared" si="1"/>
        <v>0</v>
      </c>
      <c r="O19" s="11" t="s">
        <v>26</v>
      </c>
    </row>
    <row r="20" spans="1:15" ht="15">
      <c r="A20" s="7" t="s">
        <v>41</v>
      </c>
      <c r="B20" s="10" t="s">
        <v>27</v>
      </c>
      <c r="C20" s="11" t="s">
        <v>14</v>
      </c>
      <c r="D20" s="4">
        <v>0</v>
      </c>
      <c r="E20" s="4">
        <v>1</v>
      </c>
      <c r="F20" s="4">
        <v>1</v>
      </c>
      <c r="G20" s="4">
        <v>0</v>
      </c>
      <c r="H20" s="4">
        <v>0</v>
      </c>
      <c r="I20" s="4">
        <v>1</v>
      </c>
      <c r="J20" s="4">
        <v>1</v>
      </c>
      <c r="K20" s="4">
        <v>1</v>
      </c>
      <c r="L20" s="4">
        <v>0</v>
      </c>
      <c r="M20" s="3">
        <f t="shared" si="0"/>
        <v>5</v>
      </c>
      <c r="N20" s="5">
        <f t="shared" si="1"/>
        <v>9</v>
      </c>
      <c r="O20" s="4"/>
    </row>
    <row r="21" spans="1:15" ht="15">
      <c r="A21" s="7" t="s">
        <v>42</v>
      </c>
      <c r="B21" s="10" t="s">
        <v>27</v>
      </c>
      <c r="C21" s="11" t="s">
        <v>14</v>
      </c>
      <c r="D21" s="4">
        <v>0</v>
      </c>
      <c r="E21" s="4">
        <v>1</v>
      </c>
      <c r="F21" s="4">
        <v>0</v>
      </c>
      <c r="G21" s="4">
        <v>0</v>
      </c>
      <c r="H21" s="4">
        <v>0</v>
      </c>
      <c r="I21" s="4">
        <v>1</v>
      </c>
      <c r="J21" s="4">
        <v>1</v>
      </c>
      <c r="K21" s="4">
        <v>1</v>
      </c>
      <c r="L21" s="4">
        <v>0</v>
      </c>
      <c r="M21" s="3">
        <f t="shared" si="0"/>
        <v>4</v>
      </c>
      <c r="N21" s="5">
        <f t="shared" si="1"/>
        <v>7</v>
      </c>
      <c r="O21" s="4"/>
    </row>
    <row r="22" spans="1:15" ht="15">
      <c r="A22" s="7" t="s">
        <v>43</v>
      </c>
      <c r="B22" s="9" t="s">
        <v>18</v>
      </c>
      <c r="C22" s="11" t="s">
        <v>15</v>
      </c>
      <c r="D22" s="4">
        <v>1</v>
      </c>
      <c r="E22" s="4">
        <v>1</v>
      </c>
      <c r="F22" s="4">
        <v>3</v>
      </c>
      <c r="G22" s="4">
        <v>2</v>
      </c>
      <c r="H22" s="4">
        <v>1</v>
      </c>
      <c r="I22" s="4">
        <v>4</v>
      </c>
      <c r="J22" s="4">
        <v>2</v>
      </c>
      <c r="K22" s="4">
        <v>3</v>
      </c>
      <c r="L22" s="4">
        <v>0</v>
      </c>
      <c r="M22" s="3">
        <f t="shared" si="0"/>
        <v>17</v>
      </c>
      <c r="N22" s="5">
        <f t="shared" si="1"/>
        <v>29</v>
      </c>
      <c r="O22" s="4"/>
    </row>
    <row r="23" spans="1:15" ht="15">
      <c r="A23" s="7" t="s">
        <v>44</v>
      </c>
      <c r="B23" s="9" t="s">
        <v>18</v>
      </c>
      <c r="C23" s="11" t="s">
        <v>15</v>
      </c>
      <c r="D23" s="4">
        <v>1</v>
      </c>
      <c r="E23" s="4">
        <v>5</v>
      </c>
      <c r="F23" s="4">
        <v>4</v>
      </c>
      <c r="G23" s="4">
        <v>3</v>
      </c>
      <c r="H23" s="4">
        <v>5</v>
      </c>
      <c r="I23" s="4">
        <v>3</v>
      </c>
      <c r="J23" s="4">
        <v>3</v>
      </c>
      <c r="K23" s="4">
        <v>4</v>
      </c>
      <c r="L23" s="4">
        <v>0</v>
      </c>
      <c r="M23" s="3">
        <f t="shared" si="0"/>
        <v>28</v>
      </c>
      <c r="N23" s="5">
        <f t="shared" si="1"/>
        <v>48</v>
      </c>
      <c r="O23" s="19"/>
    </row>
    <row r="24" spans="1:15" ht="15">
      <c r="A24" s="7" t="s">
        <v>45</v>
      </c>
      <c r="B24" s="9" t="s">
        <v>19</v>
      </c>
      <c r="C24" s="11" t="s">
        <v>14</v>
      </c>
      <c r="D24" s="4">
        <v>3</v>
      </c>
      <c r="E24" s="4">
        <v>3</v>
      </c>
      <c r="F24" s="4">
        <v>4</v>
      </c>
      <c r="G24" s="4">
        <v>4</v>
      </c>
      <c r="H24" s="4">
        <v>2</v>
      </c>
      <c r="I24" s="4">
        <v>2</v>
      </c>
      <c r="J24" s="4">
        <v>3</v>
      </c>
      <c r="K24" s="4">
        <v>2</v>
      </c>
      <c r="L24" s="4">
        <v>0</v>
      </c>
      <c r="M24" s="3">
        <f t="shared" si="0"/>
        <v>23</v>
      </c>
      <c r="N24" s="5">
        <f t="shared" si="1"/>
        <v>40</v>
      </c>
      <c r="O24" s="4"/>
    </row>
    <row r="25" spans="1:15" ht="15">
      <c r="A25" s="7" t="s">
        <v>46</v>
      </c>
      <c r="B25" s="9" t="s">
        <v>19</v>
      </c>
      <c r="C25" s="11" t="s">
        <v>14</v>
      </c>
      <c r="D25" s="4">
        <v>2</v>
      </c>
      <c r="E25" s="4">
        <v>4</v>
      </c>
      <c r="F25" s="4">
        <v>6</v>
      </c>
      <c r="G25" s="4">
        <v>1</v>
      </c>
      <c r="H25" s="4">
        <v>0</v>
      </c>
      <c r="I25" s="4">
        <v>5</v>
      </c>
      <c r="J25" s="4">
        <v>3</v>
      </c>
      <c r="K25" s="4">
        <v>3</v>
      </c>
      <c r="L25" s="4">
        <v>0</v>
      </c>
      <c r="M25" s="3">
        <f t="shared" si="0"/>
        <v>24</v>
      </c>
      <c r="N25" s="5">
        <f t="shared" si="1"/>
        <v>41</v>
      </c>
      <c r="O25" s="4"/>
    </row>
    <row r="26" spans="1:15" ht="15">
      <c r="A26" s="7" t="s">
        <v>47</v>
      </c>
      <c r="B26" s="9" t="s">
        <v>19</v>
      </c>
      <c r="C26" s="11" t="s">
        <v>15</v>
      </c>
      <c r="D26" s="4">
        <v>3</v>
      </c>
      <c r="E26" s="4">
        <v>5</v>
      </c>
      <c r="F26" s="4">
        <v>1</v>
      </c>
      <c r="G26" s="4">
        <v>5</v>
      </c>
      <c r="H26" s="4">
        <v>0</v>
      </c>
      <c r="I26" s="4">
        <v>2</v>
      </c>
      <c r="J26" s="4">
        <v>2</v>
      </c>
      <c r="K26" s="4">
        <v>2</v>
      </c>
      <c r="L26" s="4">
        <v>2</v>
      </c>
      <c r="M26" s="3">
        <f t="shared" si="0"/>
        <v>22</v>
      </c>
      <c r="N26" s="5">
        <f t="shared" si="1"/>
        <v>38</v>
      </c>
      <c r="O26" s="4"/>
    </row>
    <row r="27" spans="1:15" ht="15">
      <c r="A27" s="7" t="s">
        <v>48</v>
      </c>
      <c r="B27" s="9" t="s">
        <v>20</v>
      </c>
      <c r="C27" s="11" t="s">
        <v>15</v>
      </c>
      <c r="D27" s="4">
        <v>0</v>
      </c>
      <c r="E27" s="4">
        <v>3</v>
      </c>
      <c r="F27" s="4">
        <v>7</v>
      </c>
      <c r="G27" s="4">
        <v>1</v>
      </c>
      <c r="H27" s="4">
        <v>1</v>
      </c>
      <c r="I27" s="4">
        <v>2</v>
      </c>
      <c r="J27" s="4">
        <v>4</v>
      </c>
      <c r="K27" s="4">
        <v>3</v>
      </c>
      <c r="L27" s="4">
        <v>0</v>
      </c>
      <c r="M27" s="3">
        <f t="shared" si="0"/>
        <v>21</v>
      </c>
      <c r="N27" s="5">
        <f>ROUND(M27/$M$7*100,0)</f>
        <v>36</v>
      </c>
      <c r="O27" s="4"/>
    </row>
    <row r="28" spans="1:15" ht="15">
      <c r="A28" s="7" t="s">
        <v>49</v>
      </c>
      <c r="B28" s="9" t="s">
        <v>20</v>
      </c>
      <c r="C28" s="11" t="s">
        <v>15</v>
      </c>
      <c r="D28" s="4">
        <v>0</v>
      </c>
      <c r="E28" s="4">
        <v>5</v>
      </c>
      <c r="F28" s="4">
        <v>7</v>
      </c>
      <c r="G28" s="4">
        <v>0</v>
      </c>
      <c r="H28" s="4">
        <v>0</v>
      </c>
      <c r="I28" s="4">
        <v>4</v>
      </c>
      <c r="J28" s="4">
        <v>4</v>
      </c>
      <c r="K28" s="4">
        <v>3</v>
      </c>
      <c r="L28" s="4">
        <v>0</v>
      </c>
      <c r="M28" s="3">
        <f t="shared" si="0"/>
        <v>23</v>
      </c>
      <c r="N28" s="5">
        <f t="shared" si="1"/>
        <v>40</v>
      </c>
      <c r="O28" s="4"/>
    </row>
    <row r="29" spans="1:15" ht="15">
      <c r="A29" s="7" t="s">
        <v>50</v>
      </c>
      <c r="B29" s="9" t="s">
        <v>20</v>
      </c>
      <c r="C29" s="11" t="s">
        <v>15</v>
      </c>
      <c r="D29" s="4">
        <v>0</v>
      </c>
      <c r="E29" s="4">
        <v>2</v>
      </c>
      <c r="F29" s="4">
        <v>3</v>
      </c>
      <c r="G29" s="4">
        <v>0</v>
      </c>
      <c r="H29" s="4">
        <v>1</v>
      </c>
      <c r="I29" s="4">
        <v>3</v>
      </c>
      <c r="J29" s="4">
        <v>4</v>
      </c>
      <c r="K29" s="4">
        <v>4</v>
      </c>
      <c r="L29" s="4">
        <v>0</v>
      </c>
      <c r="M29" s="3">
        <f t="shared" si="0"/>
        <v>17</v>
      </c>
      <c r="N29" s="5">
        <f t="shared" si="1"/>
        <v>29</v>
      </c>
      <c r="O29" s="4"/>
    </row>
    <row r="30" spans="1:15" ht="15">
      <c r="A30" s="7" t="s">
        <v>51</v>
      </c>
      <c r="B30" s="9" t="s">
        <v>21</v>
      </c>
      <c r="C30" s="11" t="s">
        <v>14</v>
      </c>
      <c r="D30" s="4">
        <v>4</v>
      </c>
      <c r="E30" s="4">
        <v>3</v>
      </c>
      <c r="F30" s="4">
        <v>10</v>
      </c>
      <c r="G30" s="4">
        <v>2</v>
      </c>
      <c r="H30" s="4">
        <v>3</v>
      </c>
      <c r="I30" s="4">
        <v>3</v>
      </c>
      <c r="J30" s="4">
        <v>4</v>
      </c>
      <c r="K30" s="4">
        <v>2</v>
      </c>
      <c r="L30" s="4">
        <v>0</v>
      </c>
      <c r="M30" s="3">
        <f t="shared" si="0"/>
        <v>31</v>
      </c>
      <c r="N30" s="5">
        <f t="shared" si="1"/>
        <v>53</v>
      </c>
      <c r="O30" s="19" t="s">
        <v>75</v>
      </c>
    </row>
    <row r="31" spans="1:15" ht="15">
      <c r="A31" s="7" t="s">
        <v>52</v>
      </c>
      <c r="B31" s="9" t="s">
        <v>21</v>
      </c>
      <c r="C31" s="11" t="s">
        <v>15</v>
      </c>
      <c r="D31" s="4">
        <v>1</v>
      </c>
      <c r="E31" s="4">
        <v>3</v>
      </c>
      <c r="F31" s="4">
        <v>0</v>
      </c>
      <c r="G31" s="4">
        <v>1</v>
      </c>
      <c r="H31" s="4">
        <v>3</v>
      </c>
      <c r="I31" s="4">
        <v>4</v>
      </c>
      <c r="J31" s="4">
        <v>3</v>
      </c>
      <c r="K31" s="4">
        <v>2</v>
      </c>
      <c r="L31" s="4">
        <v>0</v>
      </c>
      <c r="M31" s="3">
        <f t="shared" si="0"/>
        <v>17</v>
      </c>
      <c r="N31" s="5">
        <f t="shared" si="1"/>
        <v>29</v>
      </c>
      <c r="O31" s="19"/>
    </row>
    <row r="32" spans="1:15" ht="15">
      <c r="A32" s="7" t="s">
        <v>53</v>
      </c>
      <c r="B32" s="9" t="s">
        <v>21</v>
      </c>
      <c r="C32" s="11" t="s">
        <v>15</v>
      </c>
      <c r="D32" s="4">
        <v>2</v>
      </c>
      <c r="E32" s="4">
        <v>4</v>
      </c>
      <c r="F32" s="4">
        <v>0</v>
      </c>
      <c r="G32" s="4">
        <v>0</v>
      </c>
      <c r="H32" s="4">
        <v>1</v>
      </c>
      <c r="I32" s="4">
        <v>4</v>
      </c>
      <c r="J32" s="4">
        <v>3</v>
      </c>
      <c r="K32" s="4">
        <v>2</v>
      </c>
      <c r="L32" s="4">
        <v>0</v>
      </c>
      <c r="M32" s="3">
        <f t="shared" si="0"/>
        <v>16</v>
      </c>
      <c r="N32" s="5">
        <f t="shared" si="1"/>
        <v>28</v>
      </c>
      <c r="O32" s="19"/>
    </row>
    <row r="33" spans="1:15" ht="15">
      <c r="A33" s="7" t="s">
        <v>54</v>
      </c>
      <c r="B33" s="9" t="s">
        <v>22</v>
      </c>
      <c r="C33" s="11" t="s">
        <v>14</v>
      </c>
      <c r="D33" s="4">
        <v>1</v>
      </c>
      <c r="E33" s="4">
        <v>2</v>
      </c>
      <c r="F33" s="4">
        <v>4</v>
      </c>
      <c r="G33" s="4">
        <v>0</v>
      </c>
      <c r="H33" s="4">
        <v>4</v>
      </c>
      <c r="I33" s="4">
        <v>2</v>
      </c>
      <c r="J33" s="4">
        <v>1</v>
      </c>
      <c r="K33" s="4">
        <v>2</v>
      </c>
      <c r="L33" s="4">
        <v>0</v>
      </c>
      <c r="M33" s="3">
        <f aca="true" t="shared" si="2" ref="M33:M50">SUM(D33:L33)</f>
        <v>16</v>
      </c>
      <c r="N33" s="5">
        <f aca="true" t="shared" si="3" ref="N33:N50">ROUND(M33/$M$7*100,0)</f>
        <v>28</v>
      </c>
      <c r="O33" s="19"/>
    </row>
    <row r="34" spans="1:15" ht="15">
      <c r="A34" s="7" t="s">
        <v>55</v>
      </c>
      <c r="B34" s="9" t="s">
        <v>22</v>
      </c>
      <c r="C34" s="11" t="s">
        <v>15</v>
      </c>
      <c r="D34" s="4">
        <v>1</v>
      </c>
      <c r="E34" s="4">
        <v>3</v>
      </c>
      <c r="F34" s="4">
        <v>3</v>
      </c>
      <c r="G34" s="4">
        <v>2</v>
      </c>
      <c r="H34" s="4">
        <v>5</v>
      </c>
      <c r="I34" s="4">
        <v>4</v>
      </c>
      <c r="J34" s="4">
        <v>3</v>
      </c>
      <c r="K34" s="4">
        <v>4</v>
      </c>
      <c r="L34" s="4">
        <v>0</v>
      </c>
      <c r="M34" s="3">
        <f t="shared" si="2"/>
        <v>25</v>
      </c>
      <c r="N34" s="5">
        <f t="shared" si="3"/>
        <v>43</v>
      </c>
      <c r="O34" s="19"/>
    </row>
    <row r="35" spans="1:15" ht="15">
      <c r="A35" s="7" t="s">
        <v>56</v>
      </c>
      <c r="B35" s="9" t="s">
        <v>22</v>
      </c>
      <c r="C35" s="11" t="s">
        <v>15</v>
      </c>
      <c r="D35" s="4">
        <v>2</v>
      </c>
      <c r="E35" s="4">
        <v>4</v>
      </c>
      <c r="F35" s="4">
        <v>10</v>
      </c>
      <c r="G35" s="4">
        <v>2</v>
      </c>
      <c r="H35" s="4">
        <v>1</v>
      </c>
      <c r="I35" s="4">
        <v>2</v>
      </c>
      <c r="J35" s="4">
        <v>2</v>
      </c>
      <c r="K35" s="4">
        <v>2</v>
      </c>
      <c r="L35" s="4">
        <v>0</v>
      </c>
      <c r="M35" s="3">
        <f t="shared" si="2"/>
        <v>25</v>
      </c>
      <c r="N35" s="5">
        <f t="shared" si="3"/>
        <v>43</v>
      </c>
      <c r="O35" s="19"/>
    </row>
    <row r="36" spans="1:15" ht="15">
      <c r="A36" s="7" t="s">
        <v>57</v>
      </c>
      <c r="B36" s="9" t="s">
        <v>22</v>
      </c>
      <c r="C36" s="11" t="s">
        <v>15</v>
      </c>
      <c r="D36" s="4">
        <v>1</v>
      </c>
      <c r="E36" s="4">
        <v>2</v>
      </c>
      <c r="F36" s="4">
        <v>10</v>
      </c>
      <c r="G36" s="4">
        <v>0</v>
      </c>
      <c r="H36" s="4">
        <v>3</v>
      </c>
      <c r="I36" s="4">
        <v>4</v>
      </c>
      <c r="J36" s="4">
        <v>3</v>
      </c>
      <c r="K36" s="4">
        <v>3</v>
      </c>
      <c r="L36" s="4">
        <v>0</v>
      </c>
      <c r="M36" s="3">
        <f t="shared" si="2"/>
        <v>26</v>
      </c>
      <c r="N36" s="5">
        <f t="shared" si="3"/>
        <v>45</v>
      </c>
      <c r="O36" s="19"/>
    </row>
    <row r="37" spans="1:15" ht="15">
      <c r="A37" s="7" t="s">
        <v>58</v>
      </c>
      <c r="B37" s="9" t="s">
        <v>23</v>
      </c>
      <c r="C37" s="11" t="s">
        <v>14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4">
        <v>3</v>
      </c>
      <c r="J37" s="4">
        <v>3</v>
      </c>
      <c r="K37" s="4">
        <v>1</v>
      </c>
      <c r="L37" s="4">
        <v>0</v>
      </c>
      <c r="M37" s="3">
        <f t="shared" si="2"/>
        <v>8</v>
      </c>
      <c r="N37" s="5">
        <f t="shared" si="3"/>
        <v>14</v>
      </c>
      <c r="O37" s="19"/>
    </row>
    <row r="38" spans="1:15" ht="15">
      <c r="A38" s="7" t="s">
        <v>59</v>
      </c>
      <c r="B38" s="9" t="s">
        <v>23</v>
      </c>
      <c r="C38" s="11" t="s">
        <v>15</v>
      </c>
      <c r="D38" s="4">
        <v>0</v>
      </c>
      <c r="E38" s="4">
        <v>0</v>
      </c>
      <c r="F38" s="4">
        <v>7</v>
      </c>
      <c r="G38" s="4">
        <v>0</v>
      </c>
      <c r="H38" s="4">
        <v>1</v>
      </c>
      <c r="I38" s="4">
        <v>2</v>
      </c>
      <c r="J38" s="4">
        <v>3</v>
      </c>
      <c r="K38" s="4">
        <v>4</v>
      </c>
      <c r="L38" s="4">
        <v>0</v>
      </c>
      <c r="M38" s="3">
        <f t="shared" si="2"/>
        <v>17</v>
      </c>
      <c r="N38" s="5">
        <f t="shared" si="3"/>
        <v>29</v>
      </c>
      <c r="O38" s="19"/>
    </row>
    <row r="39" spans="1:15" ht="15">
      <c r="A39" s="7" t="s">
        <v>60</v>
      </c>
      <c r="B39" s="10" t="s">
        <v>24</v>
      </c>
      <c r="C39" s="11" t="s">
        <v>14</v>
      </c>
      <c r="D39" s="4">
        <v>1</v>
      </c>
      <c r="E39" s="4">
        <v>3</v>
      </c>
      <c r="F39" s="4">
        <v>7</v>
      </c>
      <c r="G39" s="4">
        <v>3</v>
      </c>
      <c r="H39" s="4">
        <v>4</v>
      </c>
      <c r="I39" s="4">
        <v>4</v>
      </c>
      <c r="J39" s="4">
        <v>4</v>
      </c>
      <c r="K39" s="4">
        <v>1</v>
      </c>
      <c r="L39" s="4">
        <v>0</v>
      </c>
      <c r="M39" s="3">
        <f t="shared" si="2"/>
        <v>27</v>
      </c>
      <c r="N39" s="5">
        <f t="shared" si="3"/>
        <v>47</v>
      </c>
      <c r="O39" s="19"/>
    </row>
    <row r="40" spans="1:15" ht="15">
      <c r="A40" s="7" t="s">
        <v>61</v>
      </c>
      <c r="B40" s="10" t="s">
        <v>24</v>
      </c>
      <c r="C40" s="11" t="s">
        <v>14</v>
      </c>
      <c r="D40" s="4">
        <v>1</v>
      </c>
      <c r="E40" s="4">
        <v>1</v>
      </c>
      <c r="F40" s="4">
        <v>10</v>
      </c>
      <c r="G40" s="4">
        <v>4</v>
      </c>
      <c r="H40" s="4">
        <v>5</v>
      </c>
      <c r="I40" s="4">
        <v>4</v>
      </c>
      <c r="J40" s="4">
        <v>4</v>
      </c>
      <c r="K40" s="4">
        <v>3</v>
      </c>
      <c r="L40" s="4">
        <v>3</v>
      </c>
      <c r="M40" s="3">
        <f t="shared" si="2"/>
        <v>35</v>
      </c>
      <c r="N40" s="5">
        <f t="shared" si="3"/>
        <v>60</v>
      </c>
      <c r="O40" s="19" t="s">
        <v>74</v>
      </c>
    </row>
    <row r="41" spans="1:15" ht="15">
      <c r="A41" s="7" t="s">
        <v>62</v>
      </c>
      <c r="B41" s="10" t="s">
        <v>24</v>
      </c>
      <c r="C41" s="11" t="s">
        <v>14</v>
      </c>
      <c r="D41" s="4">
        <v>4</v>
      </c>
      <c r="E41" s="4">
        <v>2</v>
      </c>
      <c r="F41" s="4">
        <v>1</v>
      </c>
      <c r="G41" s="4">
        <v>3</v>
      </c>
      <c r="H41" s="4">
        <v>1</v>
      </c>
      <c r="I41" s="4">
        <v>4</v>
      </c>
      <c r="J41" s="4">
        <v>3</v>
      </c>
      <c r="K41" s="4">
        <v>3</v>
      </c>
      <c r="L41" s="4">
        <v>0</v>
      </c>
      <c r="M41" s="3">
        <f t="shared" si="2"/>
        <v>21</v>
      </c>
      <c r="N41" s="5">
        <f t="shared" si="3"/>
        <v>36</v>
      </c>
      <c r="O41" s="19"/>
    </row>
    <row r="42" spans="1:15" ht="15">
      <c r="A42" s="7" t="s">
        <v>63</v>
      </c>
      <c r="B42" s="10" t="s">
        <v>24</v>
      </c>
      <c r="C42" s="11" t="s">
        <v>15</v>
      </c>
      <c r="D42" s="4">
        <v>2</v>
      </c>
      <c r="E42" s="4">
        <v>2</v>
      </c>
      <c r="F42" s="4">
        <v>8</v>
      </c>
      <c r="G42" s="4">
        <v>0</v>
      </c>
      <c r="H42" s="4">
        <v>4</v>
      </c>
      <c r="I42" s="4">
        <v>3</v>
      </c>
      <c r="J42" s="4">
        <v>3</v>
      </c>
      <c r="K42" s="4">
        <v>3</v>
      </c>
      <c r="L42" s="4">
        <v>0</v>
      </c>
      <c r="M42" s="3">
        <f t="shared" si="2"/>
        <v>25</v>
      </c>
      <c r="N42" s="5">
        <f t="shared" si="3"/>
        <v>43</v>
      </c>
      <c r="O42" s="19"/>
    </row>
    <row r="43" spans="1:15" ht="15">
      <c r="A43" s="7" t="s">
        <v>64</v>
      </c>
      <c r="B43" s="10" t="s">
        <v>24</v>
      </c>
      <c r="C43" s="11" t="s">
        <v>15</v>
      </c>
      <c r="D43" s="4">
        <v>2</v>
      </c>
      <c r="E43" s="4">
        <v>2</v>
      </c>
      <c r="F43" s="4">
        <v>2</v>
      </c>
      <c r="G43" s="4">
        <v>2</v>
      </c>
      <c r="H43" s="4">
        <v>1</v>
      </c>
      <c r="I43" s="4">
        <v>3</v>
      </c>
      <c r="J43" s="4">
        <v>1</v>
      </c>
      <c r="K43" s="4">
        <v>3</v>
      </c>
      <c r="L43" s="4">
        <v>0</v>
      </c>
      <c r="M43" s="3">
        <f t="shared" si="2"/>
        <v>16</v>
      </c>
      <c r="N43" s="5">
        <f t="shared" si="3"/>
        <v>28</v>
      </c>
      <c r="O43" s="19"/>
    </row>
    <row r="44" spans="1:15" ht="15">
      <c r="A44" s="7" t="s">
        <v>65</v>
      </c>
      <c r="B44" s="10" t="s">
        <v>24</v>
      </c>
      <c r="C44" s="11" t="s">
        <v>15</v>
      </c>
      <c r="D44" s="4">
        <v>1</v>
      </c>
      <c r="E44" s="4">
        <v>2</v>
      </c>
      <c r="F44" s="4">
        <v>5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0</v>
      </c>
      <c r="M44" s="3">
        <f t="shared" si="2"/>
        <v>13</v>
      </c>
      <c r="N44" s="5">
        <f t="shared" si="3"/>
        <v>22</v>
      </c>
      <c r="O44" s="19"/>
    </row>
    <row r="45" spans="1:16" ht="15">
      <c r="A45" s="7" t="s">
        <v>66</v>
      </c>
      <c r="B45" s="10" t="s">
        <v>25</v>
      </c>
      <c r="C45" s="11" t="s">
        <v>14</v>
      </c>
      <c r="D45" s="4">
        <v>1</v>
      </c>
      <c r="E45" s="4">
        <v>4</v>
      </c>
      <c r="F45" s="4">
        <v>10</v>
      </c>
      <c r="G45" s="4">
        <v>4</v>
      </c>
      <c r="H45" s="4">
        <v>1</v>
      </c>
      <c r="I45" s="4">
        <v>5</v>
      </c>
      <c r="J45" s="4">
        <v>4</v>
      </c>
      <c r="K45" s="4">
        <v>3</v>
      </c>
      <c r="L45" s="4">
        <v>0</v>
      </c>
      <c r="M45" s="3">
        <f t="shared" si="2"/>
        <v>32</v>
      </c>
      <c r="N45" s="5">
        <f t="shared" si="3"/>
        <v>55</v>
      </c>
      <c r="O45" s="19" t="s">
        <v>75</v>
      </c>
      <c r="P45" s="18"/>
    </row>
    <row r="46" spans="1:16" ht="15">
      <c r="A46" s="7" t="s">
        <v>67</v>
      </c>
      <c r="B46" s="10" t="s">
        <v>25</v>
      </c>
      <c r="C46" s="11" t="s">
        <v>14</v>
      </c>
      <c r="D46" s="4">
        <v>3</v>
      </c>
      <c r="E46" s="4">
        <v>5</v>
      </c>
      <c r="F46" s="4">
        <v>7</v>
      </c>
      <c r="G46" s="4">
        <v>1</v>
      </c>
      <c r="H46" s="4">
        <v>1</v>
      </c>
      <c r="I46" s="4">
        <v>5</v>
      </c>
      <c r="J46" s="4">
        <v>5</v>
      </c>
      <c r="K46" s="4">
        <v>4</v>
      </c>
      <c r="L46" s="4">
        <v>3</v>
      </c>
      <c r="M46" s="3">
        <f t="shared" si="2"/>
        <v>34</v>
      </c>
      <c r="N46" s="5">
        <f t="shared" si="3"/>
        <v>59</v>
      </c>
      <c r="O46" s="19" t="s">
        <v>75</v>
      </c>
      <c r="P46" s="18"/>
    </row>
    <row r="47" spans="1:15" ht="15">
      <c r="A47" s="7" t="s">
        <v>68</v>
      </c>
      <c r="B47" s="10" t="s">
        <v>25</v>
      </c>
      <c r="C47" s="11" t="s">
        <v>14</v>
      </c>
      <c r="D47" s="4">
        <v>3</v>
      </c>
      <c r="E47" s="4">
        <v>3</v>
      </c>
      <c r="F47" s="4">
        <v>10</v>
      </c>
      <c r="G47" s="4">
        <v>2</v>
      </c>
      <c r="H47" s="4">
        <v>1</v>
      </c>
      <c r="I47" s="4">
        <v>4</v>
      </c>
      <c r="J47" s="4">
        <v>4</v>
      </c>
      <c r="K47" s="4">
        <v>1</v>
      </c>
      <c r="L47" s="4">
        <v>0</v>
      </c>
      <c r="M47" s="3">
        <f t="shared" si="2"/>
        <v>28</v>
      </c>
      <c r="N47" s="5">
        <f t="shared" si="3"/>
        <v>48</v>
      </c>
      <c r="O47" s="19"/>
    </row>
    <row r="48" spans="1:15" ht="15">
      <c r="A48" s="7" t="s">
        <v>69</v>
      </c>
      <c r="B48" s="10" t="s">
        <v>25</v>
      </c>
      <c r="C48" s="11" t="s">
        <v>15</v>
      </c>
      <c r="D48" s="4">
        <v>1</v>
      </c>
      <c r="E48" s="4">
        <v>4</v>
      </c>
      <c r="F48" s="4">
        <v>3</v>
      </c>
      <c r="G48" s="4">
        <v>3</v>
      </c>
      <c r="H48" s="4">
        <v>1</v>
      </c>
      <c r="I48" s="4">
        <v>5</v>
      </c>
      <c r="J48" s="4">
        <v>4</v>
      </c>
      <c r="K48" s="4">
        <v>3</v>
      </c>
      <c r="L48" s="4">
        <v>0</v>
      </c>
      <c r="M48" s="3">
        <f t="shared" si="2"/>
        <v>24</v>
      </c>
      <c r="N48" s="5">
        <f t="shared" si="3"/>
        <v>41</v>
      </c>
      <c r="O48" s="19"/>
    </row>
    <row r="49" spans="1:15" ht="15">
      <c r="A49" s="7" t="s">
        <v>70</v>
      </c>
      <c r="B49" s="12" t="s">
        <v>25</v>
      </c>
      <c r="C49" s="11" t="s">
        <v>15</v>
      </c>
      <c r="D49" s="4"/>
      <c r="E49" s="4"/>
      <c r="F49" s="4"/>
      <c r="G49" s="4"/>
      <c r="H49" s="4"/>
      <c r="I49" s="4"/>
      <c r="J49" s="4"/>
      <c r="K49" s="4"/>
      <c r="L49" s="4"/>
      <c r="M49" s="3">
        <f t="shared" si="2"/>
        <v>0</v>
      </c>
      <c r="N49" s="5">
        <f t="shared" si="3"/>
        <v>0</v>
      </c>
      <c r="O49" s="20" t="s">
        <v>26</v>
      </c>
    </row>
    <row r="50" spans="1:15" ht="15">
      <c r="A50" s="7" t="s">
        <v>71</v>
      </c>
      <c r="B50" s="12" t="s">
        <v>25</v>
      </c>
      <c r="C50" s="11" t="s">
        <v>15</v>
      </c>
      <c r="D50" s="4">
        <v>2</v>
      </c>
      <c r="E50" s="4">
        <v>3</v>
      </c>
      <c r="F50" s="4">
        <v>6</v>
      </c>
      <c r="G50" s="4">
        <v>4</v>
      </c>
      <c r="H50" s="4">
        <v>4</v>
      </c>
      <c r="I50" s="4">
        <v>4</v>
      </c>
      <c r="J50" s="4">
        <v>2</v>
      </c>
      <c r="K50" s="4">
        <v>3</v>
      </c>
      <c r="L50" s="4">
        <v>0</v>
      </c>
      <c r="M50" s="3">
        <f t="shared" si="2"/>
        <v>28</v>
      </c>
      <c r="N50" s="5">
        <f t="shared" si="3"/>
        <v>48</v>
      </c>
      <c r="O50" s="19"/>
    </row>
    <row r="52" spans="1:4" ht="15">
      <c r="A52" s="29" t="s">
        <v>76</v>
      </c>
      <c r="B52" s="30"/>
      <c r="C52" s="8">
        <v>40</v>
      </c>
      <c r="D52" s="34" t="s">
        <v>77</v>
      </c>
    </row>
    <row r="54" spans="3:8" ht="15">
      <c r="C54" s="35"/>
      <c r="D54" s="36"/>
      <c r="E54" s="36"/>
      <c r="F54" s="36"/>
      <c r="G54" s="36"/>
      <c r="H54" s="36"/>
    </row>
    <row r="55" spans="3:8" ht="15">
      <c r="C55" s="36"/>
      <c r="D55" s="36"/>
      <c r="E55" s="37"/>
      <c r="F55" s="37"/>
      <c r="G55" s="37"/>
      <c r="H55" s="37"/>
    </row>
    <row r="56" spans="3:8" ht="15">
      <c r="C56" s="35"/>
      <c r="D56" s="36"/>
      <c r="E56" s="36"/>
      <c r="F56" s="36"/>
      <c r="G56" s="36"/>
      <c r="H56" s="36"/>
    </row>
    <row r="57" spans="3:8" ht="15">
      <c r="C57" s="36"/>
      <c r="D57" s="36"/>
      <c r="E57" s="37"/>
      <c r="F57" s="37"/>
      <c r="G57" s="37"/>
      <c r="H57" s="37"/>
    </row>
    <row r="58" spans="3:8" ht="15">
      <c r="C58" s="35"/>
      <c r="D58" s="36"/>
      <c r="E58" s="36"/>
      <c r="F58" s="36"/>
      <c r="G58" s="36"/>
      <c r="H58" s="36"/>
    </row>
    <row r="59" spans="3:8" ht="15">
      <c r="C59" s="36"/>
      <c r="D59" s="36"/>
      <c r="E59" s="37"/>
      <c r="F59" s="37"/>
      <c r="G59" s="37"/>
      <c r="H59" s="37"/>
    </row>
    <row r="60" spans="3:8" ht="15">
      <c r="C60" s="35"/>
      <c r="D60" s="36"/>
      <c r="E60" s="36"/>
      <c r="F60" s="36"/>
      <c r="G60" s="36"/>
      <c r="H60" s="36"/>
    </row>
    <row r="61" spans="3:8" ht="15">
      <c r="C61" s="36"/>
      <c r="D61" s="36"/>
      <c r="E61" s="37"/>
      <c r="F61" s="37"/>
      <c r="G61" s="37"/>
      <c r="H61" s="37"/>
    </row>
    <row r="62" spans="3:8" ht="15">
      <c r="C62" s="35"/>
      <c r="D62" s="36"/>
      <c r="E62" s="36"/>
      <c r="F62" s="36"/>
      <c r="G62" s="36"/>
      <c r="H62" s="36"/>
    </row>
    <row r="63" spans="3:8" ht="15">
      <c r="C63" s="36"/>
      <c r="D63" s="36"/>
      <c r="E63" s="37"/>
      <c r="F63" s="37"/>
      <c r="G63" s="37"/>
      <c r="H63" s="37"/>
    </row>
    <row r="64" spans="3:8" ht="15">
      <c r="C64" s="35"/>
      <c r="D64" s="36"/>
      <c r="E64" s="36"/>
      <c r="F64" s="36"/>
      <c r="G64" s="36"/>
      <c r="H64" s="36"/>
    </row>
    <row r="65" spans="3:8" ht="15">
      <c r="C65" s="36"/>
      <c r="D65" s="36"/>
      <c r="E65" s="37"/>
      <c r="F65" s="37"/>
      <c r="G65" s="37"/>
      <c r="H65" s="37"/>
    </row>
    <row r="66" spans="3:8" ht="15">
      <c r="C66" s="35"/>
      <c r="D66" s="36"/>
      <c r="E66" s="36"/>
      <c r="F66" s="36"/>
      <c r="G66" s="36"/>
      <c r="H66" s="36"/>
    </row>
    <row r="67" spans="3:8" ht="15">
      <c r="C67" s="36"/>
      <c r="D67" s="36"/>
      <c r="E67" s="37"/>
      <c r="F67" s="37"/>
      <c r="G67" s="37"/>
      <c r="H67" s="37"/>
    </row>
    <row r="68" spans="3:8" ht="15">
      <c r="C68" s="35"/>
      <c r="D68" s="36"/>
      <c r="E68" s="36"/>
      <c r="F68" s="36"/>
      <c r="G68" s="36"/>
      <c r="H68" s="36"/>
    </row>
    <row r="69" spans="3:8" ht="15">
      <c r="C69" s="36"/>
      <c r="D69" s="36"/>
      <c r="E69" s="37"/>
      <c r="F69" s="37"/>
      <c r="G69" s="37"/>
      <c r="H69" s="37"/>
    </row>
    <row r="70" spans="3:8" ht="15">
      <c r="C70" s="35"/>
      <c r="D70" s="36"/>
      <c r="E70" s="36"/>
      <c r="F70" s="36"/>
      <c r="G70" s="36"/>
      <c r="H70" s="36"/>
    </row>
    <row r="71" spans="3:8" ht="15">
      <c r="C71" s="36"/>
      <c r="D71" s="36"/>
      <c r="E71" s="37"/>
      <c r="F71" s="37"/>
      <c r="G71" s="37"/>
      <c r="H71" s="37"/>
    </row>
    <row r="72" spans="3:8" ht="15">
      <c r="C72" s="35"/>
      <c r="D72" s="36"/>
      <c r="E72" s="36"/>
      <c r="F72" s="36"/>
      <c r="G72" s="36"/>
      <c r="H72" s="36"/>
    </row>
    <row r="73" spans="3:8" ht="15">
      <c r="C73" s="36"/>
      <c r="D73" s="36"/>
      <c r="E73" s="37"/>
      <c r="F73" s="37"/>
      <c r="G73" s="37"/>
      <c r="H73" s="37"/>
    </row>
    <row r="74" spans="3:8" ht="15">
      <c r="C74" s="35"/>
      <c r="D74" s="36"/>
      <c r="E74" s="36"/>
      <c r="F74" s="36"/>
      <c r="G74" s="36"/>
      <c r="H74" s="36"/>
    </row>
    <row r="75" spans="3:8" ht="15">
      <c r="C75" s="36"/>
      <c r="D75" s="36"/>
      <c r="E75" s="37"/>
      <c r="F75" s="37"/>
      <c r="G75" s="37"/>
      <c r="H75" s="37"/>
    </row>
    <row r="76" spans="3:8" ht="15">
      <c r="C76" s="35"/>
      <c r="D76" s="36"/>
      <c r="E76" s="36"/>
      <c r="F76" s="36"/>
      <c r="G76" s="36"/>
      <c r="H76" s="36"/>
    </row>
    <row r="77" spans="3:8" ht="15">
      <c r="C77" s="36"/>
      <c r="D77" s="36"/>
      <c r="E77" s="37"/>
      <c r="F77" s="37"/>
      <c r="G77" s="37"/>
      <c r="H77" s="37"/>
    </row>
    <row r="78" spans="3:8" ht="15">
      <c r="C78" s="35"/>
      <c r="D78" s="36"/>
      <c r="E78" s="36"/>
      <c r="F78" s="36"/>
      <c r="G78" s="36"/>
      <c r="H78" s="36"/>
    </row>
    <row r="79" spans="3:8" ht="15">
      <c r="C79" s="36"/>
      <c r="D79" s="36"/>
      <c r="E79" s="37"/>
      <c r="F79" s="37"/>
      <c r="G79" s="37"/>
      <c r="H79" s="38"/>
    </row>
  </sheetData>
  <sheetProtection/>
  <mergeCells count="23">
    <mergeCell ref="D5:L5"/>
    <mergeCell ref="M5:M6"/>
    <mergeCell ref="C5:C7"/>
    <mergeCell ref="B5:B7"/>
    <mergeCell ref="E61:H61"/>
    <mergeCell ref="E55:H55"/>
    <mergeCell ref="E57:H57"/>
    <mergeCell ref="E59:H59"/>
    <mergeCell ref="B3:O4"/>
    <mergeCell ref="N1:O2"/>
    <mergeCell ref="N5:N7"/>
    <mergeCell ref="B1:M2"/>
    <mergeCell ref="A52:B52"/>
    <mergeCell ref="O5:O7"/>
    <mergeCell ref="E75:H75"/>
    <mergeCell ref="E77:H77"/>
    <mergeCell ref="E79:H79"/>
    <mergeCell ref="E63:H63"/>
    <mergeCell ref="E65:H65"/>
    <mergeCell ref="E67:H67"/>
    <mergeCell ref="E69:H69"/>
    <mergeCell ref="E71:H71"/>
    <mergeCell ref="E73:H7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2018-10-22T07:58:46Z</dcterms:modified>
  <cp:category/>
  <cp:version/>
  <cp:contentType/>
  <cp:contentStatus/>
</cp:coreProperties>
</file>