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176" yWindow="855" windowWidth="15750" windowHeight="72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'Sheet1'!$B$36</definedName>
  </definedNames>
  <calcPr calcId="125725"/>
  <extLst/>
</workbook>
</file>

<file path=xl/sharedStrings.xml><?xml version="1.0" encoding="utf-8"?>
<sst xmlns="http://schemas.openxmlformats.org/spreadsheetml/2006/main" count="280" uniqueCount="146">
  <si>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</si>
  <si>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</si>
  <si>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</si>
  <si>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</si>
  <si>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</si>
  <si>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</si>
  <si>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</si>
  <si>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</si>
  <si>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</si>
  <si>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</si>
  <si>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</si>
  <si>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</si>
  <si>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</si>
  <si>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</si>
  <si>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</si>
  <si>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Latviešu valodas (mazākumtautību izglītības programmu) olimpiādes rezultātus, žūrijas komisija ir pieņēmusi lēmumu par olimpiādes rezultātiem:</t>
  </si>
  <si>
    <t>4.1. Saturs</t>
  </si>
  <si>
    <t>4.2. Teksts</t>
  </si>
  <si>
    <t>4.3. Valoda</t>
  </si>
  <si>
    <t>4.4. Vārdu kr.</t>
  </si>
  <si>
    <t>4.5. Pareizr.</t>
  </si>
  <si>
    <t>Daugavpils pilsētas Latviešu valodas (mazākumtautību izglītības programmu) olimpiādes PROTOKOLS</t>
  </si>
  <si>
    <t>Pilsētas olimpiādē piedalījās</t>
  </si>
  <si>
    <t>izglītojamie.</t>
  </si>
  <si>
    <t xml:space="preserve">Anastasija </t>
  </si>
  <si>
    <t xml:space="preserve">Armands </t>
  </si>
  <si>
    <t xml:space="preserve">Diāna </t>
  </si>
  <si>
    <t>Valērija</t>
  </si>
  <si>
    <t xml:space="preserve">Milana </t>
  </si>
  <si>
    <t xml:space="preserve">Viktorija </t>
  </si>
  <si>
    <t xml:space="preserve">Polina </t>
  </si>
  <si>
    <t>Karolina</t>
  </si>
  <si>
    <t xml:space="preserve">Veronika </t>
  </si>
  <si>
    <t xml:space="preserve">Anna </t>
  </si>
  <si>
    <t xml:space="preserve">Klinta </t>
  </si>
  <si>
    <t>Čepuļonoka</t>
  </si>
  <si>
    <t>Ozuns</t>
  </si>
  <si>
    <t>Ohotina</t>
  </si>
  <si>
    <t>Koreškova</t>
  </si>
  <si>
    <t>Karpova</t>
  </si>
  <si>
    <t>Ratobiļska</t>
  </si>
  <si>
    <t>Kacare</t>
  </si>
  <si>
    <t>Stupiņa</t>
  </si>
  <si>
    <t>Trukšāne</t>
  </si>
  <si>
    <t>Abarasa</t>
  </si>
  <si>
    <t>Lukjančika</t>
  </si>
  <si>
    <t>Junele</t>
  </si>
  <si>
    <t xml:space="preserve">Evelīna </t>
  </si>
  <si>
    <t xml:space="preserve">Ksenija </t>
  </si>
  <si>
    <t xml:space="preserve">Nikola </t>
  </si>
  <si>
    <t xml:space="preserve">Andrejs </t>
  </si>
  <si>
    <t xml:space="preserve">Valērija </t>
  </si>
  <si>
    <t>Evelīna</t>
  </si>
  <si>
    <t xml:space="preserve">Nika </t>
  </si>
  <si>
    <t>Pāvels</t>
  </si>
  <si>
    <t xml:space="preserve">Kristīna </t>
  </si>
  <si>
    <t xml:space="preserve">Sofija </t>
  </si>
  <si>
    <t>Afanasjeva</t>
  </si>
  <si>
    <t>Ņikitina</t>
  </si>
  <si>
    <t>Maskaļova</t>
  </si>
  <si>
    <t>Šaternika</t>
  </si>
  <si>
    <t>Mihailovs</t>
  </si>
  <si>
    <t>Čerņavskis</t>
  </si>
  <si>
    <t>Labude</t>
  </si>
  <si>
    <t>Tuzika</t>
  </si>
  <si>
    <t xml:space="preserve">Artūrs Daniels  </t>
  </si>
  <si>
    <t>Bārtule</t>
  </si>
  <si>
    <t>Grudiņina</t>
  </si>
  <si>
    <t>Razmute</t>
  </si>
  <si>
    <t>Pupiņa</t>
  </si>
  <si>
    <t>Pirogova</t>
  </si>
  <si>
    <t>Eglīte</t>
  </si>
  <si>
    <t xml:space="preserve"> Vasiļjeva</t>
  </si>
  <si>
    <t>Daugavpils Saskaņas pamatskola</t>
  </si>
  <si>
    <t>Daugavpils Centra vidusskola</t>
  </si>
  <si>
    <t>Daugavpils 3.vidusskola</t>
  </si>
  <si>
    <t>Daugavpils Tehnoloģiju vidusskola-licejs</t>
  </si>
  <si>
    <t>J.Pilsudska Daugavpils valsts poļu ģimnāzija</t>
  </si>
  <si>
    <t>Daugavpils 10.vidusskola</t>
  </si>
  <si>
    <t>Daugavpils 13.vidusskola</t>
  </si>
  <si>
    <t>7.</t>
  </si>
  <si>
    <t>8.</t>
  </si>
  <si>
    <t>Marina Fekļistova</t>
  </si>
  <si>
    <t>Rihlickis</t>
  </si>
  <si>
    <t>Mičūne</t>
  </si>
  <si>
    <t xml:space="preserve">Marina </t>
  </si>
  <si>
    <t>Strode</t>
  </si>
  <si>
    <t>Jeļena</t>
  </si>
  <si>
    <t>Kasecka</t>
  </si>
  <si>
    <t>Frolova</t>
  </si>
  <si>
    <t xml:space="preserve">Ludmila </t>
  </si>
  <si>
    <t>Marina</t>
  </si>
  <si>
    <t>Fekļistova</t>
  </si>
  <si>
    <t>Anita Bukeja</t>
  </si>
  <si>
    <t>Lilija Meinerte</t>
  </si>
  <si>
    <t>Ilona Kablanova</t>
  </si>
  <si>
    <t>Lāsma Šeršņova</t>
  </si>
  <si>
    <t>Inga Capāne</t>
  </si>
  <si>
    <t>Sergejs Sokolovs</t>
  </si>
  <si>
    <t>Ilga Laudere</t>
  </si>
  <si>
    <t>Jakovele</t>
  </si>
  <si>
    <t>Ineta</t>
  </si>
  <si>
    <t>Bukeja</t>
  </si>
  <si>
    <t>Anita</t>
  </si>
  <si>
    <t>Meinerte</t>
  </si>
  <si>
    <t>Lilija</t>
  </si>
  <si>
    <t>Kablanova</t>
  </si>
  <si>
    <t xml:space="preserve">Ilona </t>
  </si>
  <si>
    <t>Šeršņova</t>
  </si>
  <si>
    <t>Lāsma</t>
  </si>
  <si>
    <t>Capāne</t>
  </si>
  <si>
    <t xml:space="preserve">Inga </t>
  </si>
  <si>
    <t>Romule</t>
  </si>
  <si>
    <t>Ināra</t>
  </si>
  <si>
    <t>Upeniece</t>
  </si>
  <si>
    <t>Sokolovs</t>
  </si>
  <si>
    <t xml:space="preserve">Sergejs </t>
  </si>
  <si>
    <t>Ilga</t>
  </si>
  <si>
    <t>Laudere</t>
  </si>
  <si>
    <t>Ilona Bohāne</t>
  </si>
  <si>
    <t>1.vieta</t>
  </si>
  <si>
    <t>Ūdris</t>
  </si>
  <si>
    <t>2.vieta</t>
  </si>
  <si>
    <t>Atzinība</t>
  </si>
  <si>
    <t>3.vieta</t>
  </si>
  <si>
    <t>neieradās</t>
  </si>
  <si>
    <t>Petrova</t>
  </si>
  <si>
    <t>Susojeva</t>
  </si>
  <si>
    <t>Zuboviča</t>
  </si>
  <si>
    <t>Aleksandra</t>
  </si>
  <si>
    <t xml:space="preserve">Oļģerts </t>
  </si>
  <si>
    <t>Jekaterīna</t>
  </si>
  <si>
    <t>Marija</t>
  </si>
  <si>
    <t>Kursīte</t>
  </si>
  <si>
    <t>Liana</t>
  </si>
  <si>
    <t>Baranovska</t>
  </si>
  <si>
    <t>Antons</t>
  </si>
  <si>
    <t>Dideviča</t>
  </si>
  <si>
    <t>Fiļimonovs</t>
  </si>
  <si>
    <t>Sabina</t>
  </si>
  <si>
    <t>Ceļs</t>
  </si>
  <si>
    <t>Griņeviča</t>
  </si>
  <si>
    <t>Vineta</t>
  </si>
  <si>
    <t>Rita</t>
  </si>
  <si>
    <t>Samanta</t>
  </si>
  <si>
    <t>Vija Kursīte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</si>
</sst>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0" fillId="0" borderId="1" xfId="0" applyFont="1" applyBorder="1"/>
    <xf numFmtId="0" fontId="0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textRotation="90"/>
    </xf>
    <xf numFmtId="0" fontId="0" fillId="2" borderId="4" xfId="0" applyFont="1" applyFill="1" applyBorder="1" applyAlignment="1">
      <alignment textRotation="90"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2" borderId="2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90" zoomScaleNormal="90" workbookViewId="0" topLeftCell="A1">
      <selection activeCell="B43" sqref="B43"/>
    </sheetView>
  </sheetViews>
  <sheetFormatPr defaultColWidth="9.140625" defaultRowHeight="15"/>
  <cols>
    <col min="1" max="1" width="4.8515625" style="1" customWidth="1"/>
    <col min="2" max="2" width="13.421875" style="1" customWidth="1"/>
    <col min="3" max="3" width="14.140625" style="1" customWidth="1"/>
    <col min="4" max="4" width="41.140625" style="1" customWidth="1"/>
    <col min="5" max="5" width="5.57421875" style="1" customWidth="1"/>
    <col min="6" max="6" width="5.140625" style="1" customWidth="1"/>
    <col min="7" max="7" width="4.7109375" style="1" customWidth="1"/>
    <col min="8" max="9" width="4.28125" style="1" customWidth="1"/>
    <col min="10" max="10" width="7.7109375" style="1" customWidth="1"/>
    <col min="11" max="11" width="6.7109375" style="1" customWidth="1"/>
    <col min="12" max="12" width="7.8515625" style="1" customWidth="1"/>
    <col min="13" max="13" width="9.00390625" style="1" customWidth="1"/>
    <col min="14" max="14" width="7.7109375" style="1" customWidth="1"/>
    <col min="15" max="15" width="6.421875" style="1" customWidth="1"/>
    <col min="16" max="16" width="4.7109375" style="1" customWidth="1"/>
    <col min="17" max="17" width="9.140625" style="1" customWidth="1"/>
    <col min="18" max="18" width="12.7109375" style="1" customWidth="1"/>
    <col min="19" max="19" width="15.28125" style="1" customWidth="1"/>
    <col min="20" max="16384" width="9.140625" style="1" customWidth="1"/>
  </cols>
  <sheetData>
    <row r="1" spans="2:19" ht="15">
      <c r="B1" s="17" t="s">
        <v>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" t="s">
        <v>14</v>
      </c>
      <c r="Q1" s="11"/>
      <c r="R1" s="11"/>
      <c r="S1" s="11"/>
    </row>
    <row r="2" spans="2:19" ht="29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"/>
      <c r="Q2" s="12"/>
      <c r="R2" s="12"/>
      <c r="S2" s="12"/>
    </row>
    <row r="3" spans="2:19" ht="30.75" customHeight="1">
      <c r="B3" s="22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"/>
      <c r="Q3" s="3"/>
      <c r="R3" s="3"/>
      <c r="S3" s="3"/>
    </row>
    <row r="4" spans="1:19" ht="14.25" customHeight="1">
      <c r="A4" s="20" t="s">
        <v>0</v>
      </c>
      <c r="B4" s="20" t="s">
        <v>1</v>
      </c>
      <c r="C4" s="20" t="s">
        <v>2</v>
      </c>
      <c r="D4" s="20" t="s">
        <v>13</v>
      </c>
      <c r="E4" s="20" t="s">
        <v>3</v>
      </c>
      <c r="F4" s="24" t="s">
        <v>4</v>
      </c>
      <c r="G4" s="24"/>
      <c r="H4" s="24"/>
      <c r="I4" s="24"/>
      <c r="J4" s="24"/>
      <c r="K4" s="24"/>
      <c r="L4" s="24"/>
      <c r="M4" s="24"/>
      <c r="N4" s="24"/>
      <c r="O4" s="16" t="s">
        <v>5</v>
      </c>
      <c r="P4" s="13" t="s">
        <v>6</v>
      </c>
      <c r="Q4" s="16" t="s">
        <v>9</v>
      </c>
      <c r="R4" s="16" t="s">
        <v>7</v>
      </c>
      <c r="S4" s="16" t="s">
        <v>8</v>
      </c>
    </row>
    <row r="5" spans="1:19" ht="39" customHeight="1">
      <c r="A5" s="21"/>
      <c r="B5" s="21"/>
      <c r="C5" s="21"/>
      <c r="D5" s="21"/>
      <c r="E5" s="21"/>
      <c r="F5" s="4">
        <v>1</v>
      </c>
      <c r="G5" s="4">
        <v>2</v>
      </c>
      <c r="H5" s="4">
        <v>3</v>
      </c>
      <c r="I5" s="10">
        <v>4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20"/>
      <c r="P5" s="14"/>
      <c r="Q5" s="20"/>
      <c r="R5" s="16"/>
      <c r="S5" s="16"/>
    </row>
    <row r="6" spans="1:19" ht="14.25" customHeight="1">
      <c r="A6" s="21"/>
      <c r="B6" s="30"/>
      <c r="C6" s="30"/>
      <c r="D6" s="30"/>
      <c r="E6" s="30"/>
      <c r="F6" s="6">
        <v>6</v>
      </c>
      <c r="G6" s="6">
        <v>7</v>
      </c>
      <c r="H6" s="6">
        <v>20</v>
      </c>
      <c r="I6" s="6">
        <v>6</v>
      </c>
      <c r="J6" s="6">
        <v>5</v>
      </c>
      <c r="K6" s="6">
        <v>5</v>
      </c>
      <c r="L6" s="6">
        <v>5</v>
      </c>
      <c r="M6" s="6">
        <v>5</v>
      </c>
      <c r="N6" s="6">
        <v>10</v>
      </c>
      <c r="O6" s="6">
        <f>SUM(F6:N6)</f>
        <v>69</v>
      </c>
      <c r="P6" s="15"/>
      <c r="Q6" s="20"/>
      <c r="R6" s="35"/>
      <c r="S6" s="35"/>
    </row>
    <row r="7" spans="1:19" ht="15">
      <c r="A7" s="28">
        <v>1</v>
      </c>
      <c r="B7" s="40" t="s">
        <v>26</v>
      </c>
      <c r="C7" s="40" t="s">
        <v>39</v>
      </c>
      <c r="D7" s="41" t="s">
        <v>74</v>
      </c>
      <c r="E7" s="31" t="s">
        <v>80</v>
      </c>
      <c r="F7" s="29">
        <v>0</v>
      </c>
      <c r="G7" s="7">
        <v>5</v>
      </c>
      <c r="H7" s="7">
        <v>9</v>
      </c>
      <c r="I7" s="7">
        <v>2</v>
      </c>
      <c r="J7" s="7">
        <v>2</v>
      </c>
      <c r="K7" s="7">
        <v>0</v>
      </c>
      <c r="L7" s="7">
        <v>2</v>
      </c>
      <c r="M7" s="7">
        <v>2</v>
      </c>
      <c r="N7" s="7">
        <v>0</v>
      </c>
      <c r="O7" s="6">
        <f>SUM(F7:N7)</f>
        <v>22</v>
      </c>
      <c r="P7" s="8">
        <f>ROUND(O7/$O$6*100,0)</f>
        <v>32</v>
      </c>
      <c r="Q7" s="34"/>
      <c r="R7" s="42" t="s">
        <v>91</v>
      </c>
      <c r="S7" s="43" t="s">
        <v>86</v>
      </c>
    </row>
    <row r="8" spans="1:19" ht="15">
      <c r="A8" s="28">
        <v>2</v>
      </c>
      <c r="B8" s="40" t="s">
        <v>51</v>
      </c>
      <c r="C8" s="40" t="s">
        <v>40</v>
      </c>
      <c r="D8" s="41" t="s">
        <v>74</v>
      </c>
      <c r="E8" s="31" t="s">
        <v>80</v>
      </c>
      <c r="F8" s="29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6">
        <f aca="true" t="shared" si="0" ref="O8:O43">SUM(F8:N8)</f>
        <v>0</v>
      </c>
      <c r="P8" s="8">
        <f aca="true" t="shared" si="1" ref="P8:P43">ROUND(O8/$O$6*100,0)</f>
        <v>0</v>
      </c>
      <c r="Q8" s="46" t="s">
        <v>125</v>
      </c>
      <c r="R8" s="42" t="s">
        <v>91</v>
      </c>
      <c r="S8" s="43" t="s">
        <v>86</v>
      </c>
    </row>
    <row r="9" spans="1:19" ht="15">
      <c r="A9" s="28">
        <v>3</v>
      </c>
      <c r="B9" s="40" t="s">
        <v>31</v>
      </c>
      <c r="C9" s="40" t="s">
        <v>44</v>
      </c>
      <c r="D9" s="41" t="s">
        <v>75</v>
      </c>
      <c r="E9" s="40" t="s">
        <v>81</v>
      </c>
      <c r="F9" s="29">
        <v>4</v>
      </c>
      <c r="G9" s="7">
        <v>6</v>
      </c>
      <c r="H9" s="7">
        <v>12</v>
      </c>
      <c r="I9" s="7">
        <v>6</v>
      </c>
      <c r="J9" s="7">
        <v>5</v>
      </c>
      <c r="K9" s="7">
        <v>1</v>
      </c>
      <c r="L9" s="7">
        <v>4</v>
      </c>
      <c r="M9" s="7">
        <v>4</v>
      </c>
      <c r="N9" s="7">
        <v>4</v>
      </c>
      <c r="O9" s="6">
        <f t="shared" si="0"/>
        <v>46</v>
      </c>
      <c r="P9" s="8">
        <f>ROUND(O9/$O$6*100,0)</f>
        <v>67</v>
      </c>
      <c r="Q9" s="44" t="s">
        <v>122</v>
      </c>
      <c r="R9" s="42" t="s">
        <v>91</v>
      </c>
      <c r="S9" s="43" t="s">
        <v>92</v>
      </c>
    </row>
    <row r="10" spans="1:19" ht="15.75" customHeight="1">
      <c r="A10" s="28">
        <v>4</v>
      </c>
      <c r="B10" s="40" t="s">
        <v>26</v>
      </c>
      <c r="C10" s="40" t="s">
        <v>46</v>
      </c>
      <c r="D10" s="41" t="s">
        <v>75</v>
      </c>
      <c r="E10" s="31" t="s">
        <v>81</v>
      </c>
      <c r="F10" s="29">
        <v>6</v>
      </c>
      <c r="G10" s="7">
        <v>7</v>
      </c>
      <c r="H10" s="7">
        <v>10</v>
      </c>
      <c r="I10" s="7">
        <v>4</v>
      </c>
      <c r="J10" s="7">
        <v>5</v>
      </c>
      <c r="K10" s="7">
        <v>5</v>
      </c>
      <c r="L10" s="7">
        <v>4</v>
      </c>
      <c r="M10" s="7">
        <v>4</v>
      </c>
      <c r="N10" s="7">
        <v>3</v>
      </c>
      <c r="O10" s="6">
        <f t="shared" si="0"/>
        <v>48</v>
      </c>
      <c r="P10" s="8">
        <f t="shared" si="1"/>
        <v>70</v>
      </c>
      <c r="Q10" s="44" t="s">
        <v>122</v>
      </c>
      <c r="R10" s="42" t="s">
        <v>91</v>
      </c>
      <c r="S10" s="43" t="s">
        <v>92</v>
      </c>
    </row>
    <row r="11" spans="1:19" ht="15">
      <c r="A11" s="28">
        <v>5</v>
      </c>
      <c r="B11" s="40" t="s">
        <v>28</v>
      </c>
      <c r="C11" s="40" t="s">
        <v>41</v>
      </c>
      <c r="D11" s="41" t="s">
        <v>75</v>
      </c>
      <c r="E11" s="40" t="s">
        <v>80</v>
      </c>
      <c r="F11" s="29">
        <v>1</v>
      </c>
      <c r="G11" s="7">
        <v>5</v>
      </c>
      <c r="H11" s="7">
        <v>14</v>
      </c>
      <c r="I11" s="7">
        <v>3</v>
      </c>
      <c r="J11" s="7">
        <v>2</v>
      </c>
      <c r="K11" s="7">
        <v>1</v>
      </c>
      <c r="L11" s="7">
        <v>5</v>
      </c>
      <c r="M11" s="7">
        <v>4</v>
      </c>
      <c r="N11" s="7">
        <v>0</v>
      </c>
      <c r="O11" s="6">
        <f t="shared" si="0"/>
        <v>35</v>
      </c>
      <c r="P11" s="8">
        <f t="shared" si="1"/>
        <v>51</v>
      </c>
      <c r="Q11" s="39"/>
      <c r="R11" s="42" t="s">
        <v>87</v>
      </c>
      <c r="S11" s="43" t="s">
        <v>88</v>
      </c>
    </row>
    <row r="12" spans="1:19" ht="15">
      <c r="A12" s="28">
        <v>6</v>
      </c>
      <c r="B12" s="40" t="s">
        <v>33</v>
      </c>
      <c r="C12" s="40" t="s">
        <v>45</v>
      </c>
      <c r="D12" s="41" t="s">
        <v>75</v>
      </c>
      <c r="E12" s="40" t="s">
        <v>81</v>
      </c>
      <c r="F12" s="29">
        <v>6</v>
      </c>
      <c r="G12" s="7">
        <v>5</v>
      </c>
      <c r="H12" s="7">
        <v>12</v>
      </c>
      <c r="I12" s="7">
        <v>3</v>
      </c>
      <c r="J12" s="7">
        <v>4</v>
      </c>
      <c r="K12" s="7">
        <v>1</v>
      </c>
      <c r="L12" s="7">
        <v>4</v>
      </c>
      <c r="M12" s="7">
        <v>4</v>
      </c>
      <c r="N12" s="7">
        <v>1</v>
      </c>
      <c r="O12" s="6">
        <f t="shared" si="0"/>
        <v>40</v>
      </c>
      <c r="P12" s="8">
        <f t="shared" si="1"/>
        <v>58</v>
      </c>
      <c r="Q12" s="44" t="s">
        <v>123</v>
      </c>
      <c r="R12" s="42" t="s">
        <v>91</v>
      </c>
      <c r="S12" s="43" t="s">
        <v>92</v>
      </c>
    </row>
    <row r="13" spans="1:19" ht="15">
      <c r="A13" s="28">
        <v>7</v>
      </c>
      <c r="B13" s="40" t="s">
        <v>32</v>
      </c>
      <c r="C13" s="40" t="s">
        <v>126</v>
      </c>
      <c r="D13" s="41" t="s">
        <v>75</v>
      </c>
      <c r="E13" s="40" t="s">
        <v>81</v>
      </c>
      <c r="F13" s="29">
        <v>4</v>
      </c>
      <c r="G13" s="7">
        <v>6</v>
      </c>
      <c r="H13" s="7">
        <v>9</v>
      </c>
      <c r="I13" s="7">
        <v>5</v>
      </c>
      <c r="J13" s="7">
        <v>4</v>
      </c>
      <c r="K13" s="7">
        <v>1</v>
      </c>
      <c r="L13" s="7">
        <v>4</v>
      </c>
      <c r="M13" s="7">
        <v>3</v>
      </c>
      <c r="N13" s="7">
        <v>0</v>
      </c>
      <c r="O13" s="6">
        <f t="shared" si="0"/>
        <v>36</v>
      </c>
      <c r="P13" s="8">
        <f t="shared" si="1"/>
        <v>52</v>
      </c>
      <c r="Q13" s="39"/>
      <c r="R13" s="36" t="s">
        <v>85</v>
      </c>
      <c r="S13" s="43" t="s">
        <v>92</v>
      </c>
    </row>
    <row r="14" spans="1:19" ht="15">
      <c r="A14" s="28">
        <v>8</v>
      </c>
      <c r="B14" s="40" t="s">
        <v>29</v>
      </c>
      <c r="C14" s="40" t="s">
        <v>42</v>
      </c>
      <c r="D14" s="32" t="s">
        <v>75</v>
      </c>
      <c r="E14" s="31" t="s">
        <v>80</v>
      </c>
      <c r="F14" s="29">
        <v>5</v>
      </c>
      <c r="G14" s="7">
        <v>5</v>
      </c>
      <c r="H14" s="7">
        <v>11</v>
      </c>
      <c r="I14" s="7">
        <v>6</v>
      </c>
      <c r="J14" s="7">
        <v>4</v>
      </c>
      <c r="K14" s="7">
        <v>5</v>
      </c>
      <c r="L14" s="7">
        <v>4</v>
      </c>
      <c r="M14" s="7">
        <v>3</v>
      </c>
      <c r="N14" s="7">
        <v>0</v>
      </c>
      <c r="O14" s="6">
        <f t="shared" si="0"/>
        <v>43</v>
      </c>
      <c r="P14" s="8">
        <f t="shared" si="1"/>
        <v>62</v>
      </c>
      <c r="Q14" s="44" t="s">
        <v>124</v>
      </c>
      <c r="R14" s="36" t="s">
        <v>87</v>
      </c>
      <c r="S14" s="37" t="s">
        <v>88</v>
      </c>
    </row>
    <row r="15" spans="1:19" ht="15">
      <c r="A15" s="28">
        <v>9</v>
      </c>
      <c r="B15" s="40" t="s">
        <v>34</v>
      </c>
      <c r="C15" s="40" t="s">
        <v>127</v>
      </c>
      <c r="D15" s="32" t="s">
        <v>75</v>
      </c>
      <c r="E15" s="40" t="s">
        <v>81</v>
      </c>
      <c r="F15" s="29">
        <v>4</v>
      </c>
      <c r="G15" s="7">
        <v>5</v>
      </c>
      <c r="H15" s="7">
        <v>9</v>
      </c>
      <c r="I15" s="7">
        <v>4</v>
      </c>
      <c r="J15" s="7">
        <v>3</v>
      </c>
      <c r="K15" s="7">
        <v>5</v>
      </c>
      <c r="L15" s="7">
        <v>3</v>
      </c>
      <c r="M15" s="7">
        <v>2</v>
      </c>
      <c r="N15" s="7">
        <v>0</v>
      </c>
      <c r="O15" s="6">
        <f t="shared" si="0"/>
        <v>35</v>
      </c>
      <c r="P15" s="8">
        <f t="shared" si="1"/>
        <v>51</v>
      </c>
      <c r="Q15" s="39"/>
      <c r="R15" s="42" t="s">
        <v>91</v>
      </c>
      <c r="S15" s="43" t="s">
        <v>92</v>
      </c>
    </row>
    <row r="16" spans="1:19" ht="15">
      <c r="A16" s="28">
        <v>10</v>
      </c>
      <c r="B16" s="31" t="s">
        <v>30</v>
      </c>
      <c r="C16" s="31" t="s">
        <v>43</v>
      </c>
      <c r="D16" s="32" t="s">
        <v>75</v>
      </c>
      <c r="E16" s="31" t="s">
        <v>80</v>
      </c>
      <c r="F16" s="29">
        <v>2</v>
      </c>
      <c r="G16" s="7">
        <v>5</v>
      </c>
      <c r="H16" s="7">
        <v>13</v>
      </c>
      <c r="I16" s="7">
        <v>5</v>
      </c>
      <c r="J16" s="7">
        <v>3</v>
      </c>
      <c r="K16" s="7">
        <v>0</v>
      </c>
      <c r="L16" s="7">
        <v>3</v>
      </c>
      <c r="M16" s="7">
        <v>3</v>
      </c>
      <c r="N16" s="7">
        <v>4</v>
      </c>
      <c r="O16" s="6">
        <f t="shared" si="0"/>
        <v>38</v>
      </c>
      <c r="P16" s="8">
        <f t="shared" si="1"/>
        <v>55</v>
      </c>
      <c r="Q16" s="39"/>
      <c r="R16" s="36" t="s">
        <v>90</v>
      </c>
      <c r="S16" s="37" t="s">
        <v>89</v>
      </c>
    </row>
    <row r="17" spans="1:19" ht="15">
      <c r="A17" s="28">
        <v>11</v>
      </c>
      <c r="B17" s="40" t="s">
        <v>27</v>
      </c>
      <c r="C17" s="40" t="s">
        <v>128</v>
      </c>
      <c r="D17" s="32" t="s">
        <v>75</v>
      </c>
      <c r="E17" s="31" t="s">
        <v>81</v>
      </c>
      <c r="F17" s="29">
        <v>4</v>
      </c>
      <c r="G17" s="7">
        <v>5</v>
      </c>
      <c r="H17" s="7">
        <v>16</v>
      </c>
      <c r="I17" s="7">
        <v>5</v>
      </c>
      <c r="J17" s="7">
        <v>4</v>
      </c>
      <c r="K17" s="7">
        <v>4</v>
      </c>
      <c r="L17" s="7">
        <v>4</v>
      </c>
      <c r="M17" s="7">
        <v>2</v>
      </c>
      <c r="N17" s="7">
        <v>6</v>
      </c>
      <c r="O17" s="6">
        <f t="shared" si="0"/>
        <v>50</v>
      </c>
      <c r="P17" s="8">
        <f t="shared" si="1"/>
        <v>72</v>
      </c>
      <c r="Q17" s="44" t="s">
        <v>122</v>
      </c>
      <c r="R17" s="36" t="s">
        <v>91</v>
      </c>
      <c r="S17" s="37" t="s">
        <v>92</v>
      </c>
    </row>
    <row r="18" spans="1:19" ht="15">
      <c r="A18" s="28">
        <v>12</v>
      </c>
      <c r="B18" s="40" t="s">
        <v>129</v>
      </c>
      <c r="C18" s="40" t="s">
        <v>35</v>
      </c>
      <c r="D18" s="41" t="s">
        <v>73</v>
      </c>
      <c r="E18" s="40" t="s">
        <v>80</v>
      </c>
      <c r="F18" s="29">
        <v>3</v>
      </c>
      <c r="G18" s="7">
        <v>6</v>
      </c>
      <c r="H18" s="7">
        <v>11</v>
      </c>
      <c r="I18" s="7">
        <v>4</v>
      </c>
      <c r="J18" s="7">
        <v>5</v>
      </c>
      <c r="K18" s="7">
        <v>4</v>
      </c>
      <c r="L18" s="7">
        <v>5</v>
      </c>
      <c r="M18" s="7">
        <v>4</v>
      </c>
      <c r="N18" s="7">
        <v>0</v>
      </c>
      <c r="O18" s="6">
        <f t="shared" si="0"/>
        <v>42</v>
      </c>
      <c r="P18" s="8">
        <f t="shared" si="1"/>
        <v>61</v>
      </c>
      <c r="Q18" s="44" t="s">
        <v>124</v>
      </c>
      <c r="R18" s="42" t="s">
        <v>130</v>
      </c>
      <c r="S18" s="43" t="s">
        <v>83</v>
      </c>
    </row>
    <row r="19" spans="1:19" ht="15">
      <c r="A19" s="28">
        <v>13</v>
      </c>
      <c r="B19" s="40" t="s">
        <v>131</v>
      </c>
      <c r="C19" s="40" t="s">
        <v>38</v>
      </c>
      <c r="D19" s="41" t="s">
        <v>73</v>
      </c>
      <c r="E19" s="31" t="s">
        <v>81</v>
      </c>
      <c r="F19" s="29">
        <v>2</v>
      </c>
      <c r="G19" s="7">
        <v>7</v>
      </c>
      <c r="H19" s="7">
        <v>9</v>
      </c>
      <c r="I19" s="7">
        <v>4</v>
      </c>
      <c r="J19" s="7">
        <v>3</v>
      </c>
      <c r="K19" s="7">
        <v>1</v>
      </c>
      <c r="L19" s="7">
        <v>4</v>
      </c>
      <c r="M19" s="7">
        <v>3</v>
      </c>
      <c r="N19" s="7">
        <v>0</v>
      </c>
      <c r="O19" s="6">
        <f t="shared" si="0"/>
        <v>33</v>
      </c>
      <c r="P19" s="8">
        <f t="shared" si="1"/>
        <v>48</v>
      </c>
      <c r="Q19" s="39"/>
      <c r="R19" s="42" t="s">
        <v>132</v>
      </c>
      <c r="S19" s="43" t="s">
        <v>84</v>
      </c>
    </row>
    <row r="20" spans="1:19" ht="15">
      <c r="A20" s="28">
        <v>14</v>
      </c>
      <c r="B20" s="40" t="s">
        <v>24</v>
      </c>
      <c r="C20" s="40" t="s">
        <v>37</v>
      </c>
      <c r="D20" s="41" t="s">
        <v>73</v>
      </c>
      <c r="E20" s="40" t="s">
        <v>80</v>
      </c>
      <c r="F20" s="29">
        <v>3</v>
      </c>
      <c r="G20" s="7">
        <v>6</v>
      </c>
      <c r="H20" s="7">
        <v>9</v>
      </c>
      <c r="I20" s="7">
        <v>3</v>
      </c>
      <c r="J20" s="7">
        <v>4</v>
      </c>
      <c r="K20" s="7">
        <v>1</v>
      </c>
      <c r="L20" s="7">
        <v>3</v>
      </c>
      <c r="M20" s="7">
        <v>3</v>
      </c>
      <c r="N20" s="7">
        <v>0</v>
      </c>
      <c r="O20" s="6">
        <f t="shared" si="0"/>
        <v>32</v>
      </c>
      <c r="P20" s="8">
        <f t="shared" si="1"/>
        <v>46</v>
      </c>
      <c r="Q20" s="39"/>
      <c r="R20" s="42" t="s">
        <v>130</v>
      </c>
      <c r="S20" s="43" t="s">
        <v>83</v>
      </c>
    </row>
    <row r="21" spans="1:19" ht="15">
      <c r="A21" s="28">
        <v>15</v>
      </c>
      <c r="B21" s="40" t="s">
        <v>25</v>
      </c>
      <c r="C21" s="40" t="s">
        <v>36</v>
      </c>
      <c r="D21" s="41" t="s">
        <v>73</v>
      </c>
      <c r="E21" s="40" t="s">
        <v>80</v>
      </c>
      <c r="F21" s="29">
        <v>4</v>
      </c>
      <c r="G21" s="7">
        <v>6</v>
      </c>
      <c r="H21" s="7">
        <v>8</v>
      </c>
      <c r="I21" s="7">
        <v>1</v>
      </c>
      <c r="J21" s="7">
        <v>5</v>
      </c>
      <c r="K21" s="7">
        <v>1</v>
      </c>
      <c r="L21" s="7">
        <v>3</v>
      </c>
      <c r="M21" s="7">
        <v>3</v>
      </c>
      <c r="N21" s="7">
        <v>0</v>
      </c>
      <c r="O21" s="6">
        <f t="shared" si="0"/>
        <v>31</v>
      </c>
      <c r="P21" s="8">
        <f t="shared" si="1"/>
        <v>45</v>
      </c>
      <c r="Q21" s="39"/>
      <c r="R21" s="42" t="s">
        <v>130</v>
      </c>
      <c r="S21" s="43" t="s">
        <v>83</v>
      </c>
    </row>
    <row r="22" spans="1:19" ht="15">
      <c r="A22" s="28">
        <v>16</v>
      </c>
      <c r="B22" s="40" t="s">
        <v>25</v>
      </c>
      <c r="C22" s="40" t="s">
        <v>121</v>
      </c>
      <c r="D22" s="41" t="s">
        <v>73</v>
      </c>
      <c r="E22" s="31" t="s">
        <v>81</v>
      </c>
      <c r="F22" s="29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6">
        <f t="shared" si="0"/>
        <v>0</v>
      </c>
      <c r="P22" s="8">
        <f t="shared" si="1"/>
        <v>0</v>
      </c>
      <c r="Q22" s="47" t="s">
        <v>125</v>
      </c>
      <c r="R22" s="42" t="s">
        <v>132</v>
      </c>
      <c r="S22" s="43" t="s">
        <v>84</v>
      </c>
    </row>
    <row r="23" spans="1:19" ht="15" customHeight="1">
      <c r="A23" s="28">
        <v>17</v>
      </c>
      <c r="B23" s="31" t="s">
        <v>47</v>
      </c>
      <c r="C23" s="31" t="s">
        <v>57</v>
      </c>
      <c r="D23" s="33" t="s">
        <v>76</v>
      </c>
      <c r="E23" s="31" t="s">
        <v>80</v>
      </c>
      <c r="F23" s="29">
        <v>2</v>
      </c>
      <c r="G23" s="7">
        <v>3</v>
      </c>
      <c r="H23" s="7">
        <v>12</v>
      </c>
      <c r="I23" s="7">
        <v>3</v>
      </c>
      <c r="J23" s="7">
        <v>5</v>
      </c>
      <c r="K23" s="7">
        <v>4</v>
      </c>
      <c r="L23" s="7">
        <v>4</v>
      </c>
      <c r="M23" s="7">
        <v>4</v>
      </c>
      <c r="N23" s="7">
        <v>0</v>
      </c>
      <c r="O23" s="6">
        <f t="shared" si="0"/>
        <v>37</v>
      </c>
      <c r="P23" s="8">
        <f t="shared" si="1"/>
        <v>54</v>
      </c>
      <c r="Q23" s="39"/>
      <c r="R23" s="36" t="s">
        <v>101</v>
      </c>
      <c r="S23" s="37" t="s">
        <v>100</v>
      </c>
    </row>
    <row r="24" spans="1:19" ht="15" customHeight="1">
      <c r="A24" s="28">
        <v>18</v>
      </c>
      <c r="B24" s="40" t="s">
        <v>49</v>
      </c>
      <c r="C24" s="40" t="s">
        <v>133</v>
      </c>
      <c r="D24" s="33" t="s">
        <v>76</v>
      </c>
      <c r="E24" s="31" t="s">
        <v>80</v>
      </c>
      <c r="F24" s="29">
        <v>3</v>
      </c>
      <c r="G24" s="7">
        <v>4</v>
      </c>
      <c r="H24" s="7">
        <v>16</v>
      </c>
      <c r="I24" s="7">
        <v>5</v>
      </c>
      <c r="J24" s="7">
        <v>5</v>
      </c>
      <c r="K24" s="7">
        <v>5</v>
      </c>
      <c r="L24" s="7">
        <v>4</v>
      </c>
      <c r="M24" s="7">
        <v>5</v>
      </c>
      <c r="N24" s="7">
        <v>7</v>
      </c>
      <c r="O24" s="6">
        <f t="shared" si="0"/>
        <v>54</v>
      </c>
      <c r="P24" s="8">
        <f t="shared" si="1"/>
        <v>78</v>
      </c>
      <c r="Q24" s="45" t="s">
        <v>120</v>
      </c>
      <c r="R24" s="36" t="s">
        <v>101</v>
      </c>
      <c r="S24" s="37" t="s">
        <v>100</v>
      </c>
    </row>
    <row r="25" spans="1:19" ht="13.5" customHeight="1">
      <c r="A25" s="28">
        <v>19</v>
      </c>
      <c r="B25" s="40" t="s">
        <v>33</v>
      </c>
      <c r="C25" s="40" t="s">
        <v>59</v>
      </c>
      <c r="D25" s="33" t="s">
        <v>76</v>
      </c>
      <c r="E25" s="40" t="s">
        <v>81</v>
      </c>
      <c r="F25" s="29">
        <v>5</v>
      </c>
      <c r="G25" s="7">
        <v>7</v>
      </c>
      <c r="H25" s="7">
        <v>18</v>
      </c>
      <c r="I25" s="7">
        <v>3</v>
      </c>
      <c r="J25" s="7">
        <v>3</v>
      </c>
      <c r="K25" s="7">
        <v>5</v>
      </c>
      <c r="L25" s="7">
        <v>5</v>
      </c>
      <c r="M25" s="7">
        <v>3</v>
      </c>
      <c r="N25" s="7">
        <v>9</v>
      </c>
      <c r="O25" s="6">
        <f t="shared" si="0"/>
        <v>58</v>
      </c>
      <c r="P25" s="8">
        <f t="shared" si="1"/>
        <v>84</v>
      </c>
      <c r="Q25" s="44" t="s">
        <v>120</v>
      </c>
      <c r="R25" s="42" t="s">
        <v>103</v>
      </c>
      <c r="S25" s="43" t="s">
        <v>102</v>
      </c>
    </row>
    <row r="26" spans="1:19" ht="15">
      <c r="A26" s="28">
        <v>20</v>
      </c>
      <c r="B26" s="40" t="s">
        <v>50</v>
      </c>
      <c r="C26" s="40" t="s">
        <v>61</v>
      </c>
      <c r="D26" s="33" t="s">
        <v>76</v>
      </c>
      <c r="E26" s="31" t="s">
        <v>81</v>
      </c>
      <c r="F26" s="29">
        <v>5</v>
      </c>
      <c r="G26" s="7">
        <v>6</v>
      </c>
      <c r="H26" s="7">
        <v>16</v>
      </c>
      <c r="I26" s="7">
        <v>3</v>
      </c>
      <c r="J26" s="7">
        <v>5</v>
      </c>
      <c r="K26" s="7">
        <v>5</v>
      </c>
      <c r="L26" s="7">
        <v>5</v>
      </c>
      <c r="M26" s="7">
        <v>4</v>
      </c>
      <c r="N26" s="7">
        <v>0</v>
      </c>
      <c r="O26" s="6">
        <f t="shared" si="0"/>
        <v>49</v>
      </c>
      <c r="P26" s="8">
        <f t="shared" si="1"/>
        <v>71</v>
      </c>
      <c r="Q26" s="44" t="s">
        <v>122</v>
      </c>
      <c r="R26" s="42" t="s">
        <v>105</v>
      </c>
      <c r="S26" s="43" t="s">
        <v>104</v>
      </c>
    </row>
    <row r="27" spans="1:19" ht="15">
      <c r="A27" s="28">
        <v>21</v>
      </c>
      <c r="B27" s="40" t="s">
        <v>48</v>
      </c>
      <c r="C27" s="40" t="s">
        <v>58</v>
      </c>
      <c r="D27" s="33" t="s">
        <v>76</v>
      </c>
      <c r="E27" s="40" t="s">
        <v>80</v>
      </c>
      <c r="F27" s="29">
        <v>3</v>
      </c>
      <c r="G27" s="7">
        <v>5</v>
      </c>
      <c r="H27" s="7">
        <v>8</v>
      </c>
      <c r="I27" s="7">
        <v>4</v>
      </c>
      <c r="J27" s="7">
        <v>4</v>
      </c>
      <c r="K27" s="7">
        <v>5</v>
      </c>
      <c r="L27" s="7">
        <v>3</v>
      </c>
      <c r="M27" s="7">
        <v>4</v>
      </c>
      <c r="N27" s="7">
        <v>1</v>
      </c>
      <c r="O27" s="6">
        <f t="shared" si="0"/>
        <v>37</v>
      </c>
      <c r="P27" s="8">
        <f t="shared" si="1"/>
        <v>54</v>
      </c>
      <c r="Q27" s="39"/>
      <c r="R27" s="42" t="s">
        <v>101</v>
      </c>
      <c r="S27" s="43" t="s">
        <v>100</v>
      </c>
    </row>
    <row r="28" spans="1:19" ht="15">
      <c r="A28" s="28">
        <v>22</v>
      </c>
      <c r="B28" s="40" t="s">
        <v>134</v>
      </c>
      <c r="C28" s="40" t="s">
        <v>60</v>
      </c>
      <c r="D28" s="33" t="s">
        <v>76</v>
      </c>
      <c r="E28" s="31" t="s">
        <v>81</v>
      </c>
      <c r="F28" s="29">
        <v>6</v>
      </c>
      <c r="G28" s="7">
        <v>6</v>
      </c>
      <c r="H28" s="7">
        <v>14</v>
      </c>
      <c r="I28" s="7">
        <v>5</v>
      </c>
      <c r="J28" s="7">
        <v>4</v>
      </c>
      <c r="K28" s="7">
        <v>5</v>
      </c>
      <c r="L28" s="7">
        <v>4</v>
      </c>
      <c r="M28" s="7">
        <v>4</v>
      </c>
      <c r="N28" s="7">
        <v>7</v>
      </c>
      <c r="O28" s="6">
        <f t="shared" si="0"/>
        <v>55</v>
      </c>
      <c r="P28" s="8">
        <f t="shared" si="1"/>
        <v>80</v>
      </c>
      <c r="Q28" s="44" t="s">
        <v>120</v>
      </c>
      <c r="R28" s="36" t="s">
        <v>105</v>
      </c>
      <c r="S28" s="37" t="s">
        <v>104</v>
      </c>
    </row>
    <row r="29" spans="1:19" ht="15">
      <c r="A29" s="28">
        <v>23</v>
      </c>
      <c r="B29" s="40" t="s">
        <v>48</v>
      </c>
      <c r="C29" s="40" t="s">
        <v>135</v>
      </c>
      <c r="D29" s="33" t="s">
        <v>77</v>
      </c>
      <c r="E29" s="31" t="s">
        <v>80</v>
      </c>
      <c r="F29" s="29">
        <v>3</v>
      </c>
      <c r="G29" s="7">
        <v>6</v>
      </c>
      <c r="H29" s="7">
        <v>12</v>
      </c>
      <c r="I29" s="7">
        <v>3</v>
      </c>
      <c r="J29" s="7">
        <v>2</v>
      </c>
      <c r="K29" s="7">
        <v>4</v>
      </c>
      <c r="L29" s="7">
        <v>2</v>
      </c>
      <c r="M29" s="7">
        <v>2</v>
      </c>
      <c r="N29" s="7">
        <v>0</v>
      </c>
      <c r="O29" s="6">
        <f t="shared" si="0"/>
        <v>34</v>
      </c>
      <c r="P29" s="8">
        <f t="shared" si="1"/>
        <v>49</v>
      </c>
      <c r="Q29" s="39"/>
      <c r="R29" s="36" t="s">
        <v>107</v>
      </c>
      <c r="S29" s="37" t="s">
        <v>106</v>
      </c>
    </row>
    <row r="30" spans="1:19" ht="15">
      <c r="A30" s="28">
        <v>24</v>
      </c>
      <c r="B30" s="40" t="s">
        <v>136</v>
      </c>
      <c r="C30" s="40" t="s">
        <v>62</v>
      </c>
      <c r="D30" s="33" t="s">
        <v>77</v>
      </c>
      <c r="E30" s="31" t="s">
        <v>80</v>
      </c>
      <c r="F30" s="29">
        <v>0</v>
      </c>
      <c r="G30" s="7">
        <v>5</v>
      </c>
      <c r="H30" s="7">
        <v>5</v>
      </c>
      <c r="I30" s="7">
        <v>3</v>
      </c>
      <c r="J30" s="7">
        <v>5</v>
      </c>
      <c r="K30" s="7">
        <v>5</v>
      </c>
      <c r="L30" s="7">
        <v>3</v>
      </c>
      <c r="M30" s="7">
        <v>2</v>
      </c>
      <c r="N30" s="7">
        <v>0</v>
      </c>
      <c r="O30" s="6">
        <f t="shared" si="0"/>
        <v>28</v>
      </c>
      <c r="P30" s="8">
        <f t="shared" si="1"/>
        <v>41</v>
      </c>
      <c r="Q30" s="39"/>
      <c r="R30" s="36" t="s">
        <v>107</v>
      </c>
      <c r="S30" s="37" t="s">
        <v>106</v>
      </c>
    </row>
    <row r="31" spans="1:19" ht="15">
      <c r="A31" s="28">
        <v>25</v>
      </c>
      <c r="B31" s="40" t="s">
        <v>52</v>
      </c>
      <c r="C31" s="40" t="s">
        <v>137</v>
      </c>
      <c r="D31" s="33" t="s">
        <v>77</v>
      </c>
      <c r="E31" s="40" t="s">
        <v>81</v>
      </c>
      <c r="F31" s="29">
        <v>3</v>
      </c>
      <c r="G31" s="7">
        <v>6</v>
      </c>
      <c r="H31" s="7">
        <v>10</v>
      </c>
      <c r="I31" s="7">
        <v>4</v>
      </c>
      <c r="J31" s="7">
        <v>5</v>
      </c>
      <c r="K31" s="7">
        <v>5</v>
      </c>
      <c r="L31" s="7">
        <v>4</v>
      </c>
      <c r="M31" s="7">
        <v>4</v>
      </c>
      <c r="N31" s="7">
        <v>0</v>
      </c>
      <c r="O31" s="6">
        <f t="shared" si="0"/>
        <v>41</v>
      </c>
      <c r="P31" s="8">
        <f t="shared" si="1"/>
        <v>59</v>
      </c>
      <c r="Q31" s="44" t="s">
        <v>123</v>
      </c>
      <c r="R31" s="36" t="s">
        <v>109</v>
      </c>
      <c r="S31" s="37" t="s">
        <v>108</v>
      </c>
    </row>
    <row r="32" spans="1:19" ht="15.75" customHeight="1">
      <c r="A32" s="28">
        <v>26</v>
      </c>
      <c r="B32" s="40" t="s">
        <v>65</v>
      </c>
      <c r="C32" s="40" t="s">
        <v>138</v>
      </c>
      <c r="D32" s="33" t="s">
        <v>77</v>
      </c>
      <c r="E32" s="40" t="s">
        <v>81</v>
      </c>
      <c r="F32" s="29">
        <v>6</v>
      </c>
      <c r="G32" s="7">
        <v>6</v>
      </c>
      <c r="H32" s="7">
        <v>13</v>
      </c>
      <c r="I32" s="7">
        <v>4</v>
      </c>
      <c r="J32" s="7">
        <v>5</v>
      </c>
      <c r="K32" s="7">
        <v>3</v>
      </c>
      <c r="L32" s="7">
        <v>4</v>
      </c>
      <c r="M32" s="7">
        <v>4</v>
      </c>
      <c r="N32" s="7">
        <v>2</v>
      </c>
      <c r="O32" s="6">
        <f t="shared" si="0"/>
        <v>47</v>
      </c>
      <c r="P32" s="8">
        <f t="shared" si="1"/>
        <v>68</v>
      </c>
      <c r="Q32" s="44" t="s">
        <v>122</v>
      </c>
      <c r="R32" s="36" t="s">
        <v>109</v>
      </c>
      <c r="S32" s="37" t="s">
        <v>108</v>
      </c>
    </row>
    <row r="33" spans="1:19" ht="16.5" customHeight="1">
      <c r="A33" s="28">
        <v>27</v>
      </c>
      <c r="B33" s="40" t="s">
        <v>27</v>
      </c>
      <c r="C33" s="40" t="s">
        <v>63</v>
      </c>
      <c r="D33" s="33" t="s">
        <v>77</v>
      </c>
      <c r="E33" s="40" t="s">
        <v>80</v>
      </c>
      <c r="F33" s="29">
        <v>5</v>
      </c>
      <c r="G33" s="7">
        <v>5</v>
      </c>
      <c r="H33" s="7">
        <v>14</v>
      </c>
      <c r="I33" s="7">
        <v>3</v>
      </c>
      <c r="J33" s="7">
        <v>5</v>
      </c>
      <c r="K33" s="7">
        <v>1</v>
      </c>
      <c r="L33" s="7">
        <v>3</v>
      </c>
      <c r="M33" s="7">
        <v>3</v>
      </c>
      <c r="N33" s="7">
        <v>1</v>
      </c>
      <c r="O33" s="6">
        <f aca="true" t="shared" si="2" ref="O33:O39">SUM(F33:N33)</f>
        <v>40</v>
      </c>
      <c r="P33" s="8">
        <f aca="true" t="shared" si="3" ref="P33:P39">ROUND(O33/$O$6*100,0)</f>
        <v>58</v>
      </c>
      <c r="Q33" s="44" t="s">
        <v>123</v>
      </c>
      <c r="R33" s="36" t="s">
        <v>109</v>
      </c>
      <c r="S33" s="37" t="s">
        <v>108</v>
      </c>
    </row>
    <row r="34" spans="1:19" ht="15">
      <c r="A34" s="28">
        <v>28</v>
      </c>
      <c r="B34" s="40" t="s">
        <v>139</v>
      </c>
      <c r="C34" s="40" t="s">
        <v>64</v>
      </c>
      <c r="D34" s="33" t="s">
        <v>77</v>
      </c>
      <c r="E34" s="40" t="s">
        <v>80</v>
      </c>
      <c r="F34" s="29">
        <v>0</v>
      </c>
      <c r="G34" s="7">
        <v>5</v>
      </c>
      <c r="H34" s="7">
        <v>10</v>
      </c>
      <c r="I34" s="7">
        <v>5</v>
      </c>
      <c r="J34" s="7">
        <v>5</v>
      </c>
      <c r="K34" s="7">
        <v>1</v>
      </c>
      <c r="L34" s="7">
        <v>4</v>
      </c>
      <c r="M34" s="7">
        <v>4</v>
      </c>
      <c r="N34" s="7">
        <v>0</v>
      </c>
      <c r="O34" s="6">
        <f t="shared" si="2"/>
        <v>34</v>
      </c>
      <c r="P34" s="8">
        <f t="shared" si="3"/>
        <v>49</v>
      </c>
      <c r="Q34" s="34"/>
      <c r="R34" s="36" t="s">
        <v>109</v>
      </c>
      <c r="S34" s="37" t="s">
        <v>108</v>
      </c>
    </row>
    <row r="35" spans="1:19" ht="15">
      <c r="A35" s="28">
        <v>29</v>
      </c>
      <c r="B35" s="31" t="s">
        <v>32</v>
      </c>
      <c r="C35" s="31" t="s">
        <v>66</v>
      </c>
      <c r="D35" s="32" t="s">
        <v>78</v>
      </c>
      <c r="E35" s="31" t="s">
        <v>80</v>
      </c>
      <c r="F35" s="29">
        <v>2</v>
      </c>
      <c r="G35" s="7">
        <v>5</v>
      </c>
      <c r="H35" s="7">
        <v>7</v>
      </c>
      <c r="I35" s="7">
        <v>2</v>
      </c>
      <c r="J35" s="7">
        <v>0</v>
      </c>
      <c r="K35" s="7">
        <v>0</v>
      </c>
      <c r="L35" s="7">
        <v>4</v>
      </c>
      <c r="M35" s="7">
        <v>2</v>
      </c>
      <c r="N35" s="7">
        <v>3</v>
      </c>
      <c r="O35" s="6">
        <f t="shared" si="2"/>
        <v>25</v>
      </c>
      <c r="P35" s="8">
        <f t="shared" si="3"/>
        <v>36</v>
      </c>
      <c r="Q35" s="34"/>
      <c r="R35" s="36" t="s">
        <v>111</v>
      </c>
      <c r="S35" s="37" t="s">
        <v>110</v>
      </c>
    </row>
    <row r="36" spans="1:19" ht="15">
      <c r="A36" s="28">
        <v>30</v>
      </c>
      <c r="B36" s="31" t="s">
        <v>53</v>
      </c>
      <c r="C36" s="31" t="s">
        <v>67</v>
      </c>
      <c r="D36" s="32" t="s">
        <v>78</v>
      </c>
      <c r="E36" s="31" t="s">
        <v>81</v>
      </c>
      <c r="F36" s="29">
        <v>1</v>
      </c>
      <c r="G36" s="7">
        <v>4</v>
      </c>
      <c r="H36" s="7">
        <v>11</v>
      </c>
      <c r="I36" s="7">
        <v>2</v>
      </c>
      <c r="J36" s="7">
        <v>3</v>
      </c>
      <c r="K36" s="7">
        <v>4</v>
      </c>
      <c r="L36" s="7">
        <v>2</v>
      </c>
      <c r="M36" s="7">
        <v>2</v>
      </c>
      <c r="N36" s="7">
        <v>0</v>
      </c>
      <c r="O36" s="6">
        <f t="shared" si="2"/>
        <v>29</v>
      </c>
      <c r="P36" s="8">
        <f t="shared" si="3"/>
        <v>42</v>
      </c>
      <c r="Q36" s="34"/>
      <c r="R36" s="36" t="s">
        <v>113</v>
      </c>
      <c r="S36" s="37" t="s">
        <v>112</v>
      </c>
    </row>
    <row r="37" spans="1:19" ht="15">
      <c r="A37" s="28">
        <v>31</v>
      </c>
      <c r="B37" s="40" t="s">
        <v>54</v>
      </c>
      <c r="C37" s="40" t="s">
        <v>140</v>
      </c>
      <c r="D37" s="32" t="s">
        <v>79</v>
      </c>
      <c r="E37" s="31" t="s">
        <v>80</v>
      </c>
      <c r="F37" s="29">
        <v>0</v>
      </c>
      <c r="G37" s="7">
        <v>6</v>
      </c>
      <c r="H37" s="7">
        <v>5</v>
      </c>
      <c r="I37" s="7">
        <v>2</v>
      </c>
      <c r="J37" s="7">
        <v>4</v>
      </c>
      <c r="K37" s="7">
        <v>4</v>
      </c>
      <c r="L37" s="7">
        <v>3</v>
      </c>
      <c r="M37" s="7">
        <v>3</v>
      </c>
      <c r="N37" s="7">
        <v>0</v>
      </c>
      <c r="O37" s="6">
        <f t="shared" si="2"/>
        <v>27</v>
      </c>
      <c r="P37" s="8">
        <f t="shared" si="3"/>
        <v>39</v>
      </c>
      <c r="Q37" s="34"/>
      <c r="R37" s="42" t="s">
        <v>116</v>
      </c>
      <c r="S37" s="43" t="s">
        <v>115</v>
      </c>
    </row>
    <row r="38" spans="1:19" ht="15">
      <c r="A38" s="28">
        <v>32</v>
      </c>
      <c r="B38" s="40" t="s">
        <v>56</v>
      </c>
      <c r="C38" s="40" t="s">
        <v>71</v>
      </c>
      <c r="D38" s="32" t="s">
        <v>79</v>
      </c>
      <c r="E38" s="40" t="s">
        <v>81</v>
      </c>
      <c r="F38" s="29">
        <v>2</v>
      </c>
      <c r="G38" s="7">
        <v>5</v>
      </c>
      <c r="H38" s="7">
        <v>12</v>
      </c>
      <c r="I38" s="7">
        <v>4</v>
      </c>
      <c r="J38" s="7">
        <v>2</v>
      </c>
      <c r="K38" s="7">
        <v>3</v>
      </c>
      <c r="L38" s="7">
        <v>3</v>
      </c>
      <c r="M38" s="7">
        <v>3</v>
      </c>
      <c r="N38" s="7">
        <v>0</v>
      </c>
      <c r="O38" s="6">
        <f t="shared" si="2"/>
        <v>34</v>
      </c>
      <c r="P38" s="8">
        <f t="shared" si="3"/>
        <v>49</v>
      </c>
      <c r="Q38" s="34"/>
      <c r="R38" s="42" t="s">
        <v>117</v>
      </c>
      <c r="S38" s="43" t="s">
        <v>118</v>
      </c>
    </row>
    <row r="39" spans="1:19" ht="15">
      <c r="A39" s="28">
        <v>33</v>
      </c>
      <c r="B39" s="40" t="s">
        <v>33</v>
      </c>
      <c r="C39" s="40" t="s">
        <v>141</v>
      </c>
      <c r="D39" s="32" t="s">
        <v>79</v>
      </c>
      <c r="E39" s="31" t="s">
        <v>80</v>
      </c>
      <c r="F39" s="29">
        <v>2</v>
      </c>
      <c r="G39" s="7">
        <v>5</v>
      </c>
      <c r="H39" s="7">
        <v>9</v>
      </c>
      <c r="I39" s="7">
        <v>4</v>
      </c>
      <c r="J39" s="7">
        <v>5</v>
      </c>
      <c r="K39" s="7">
        <v>1</v>
      </c>
      <c r="L39" s="7">
        <v>4</v>
      </c>
      <c r="M39" s="7">
        <v>3</v>
      </c>
      <c r="N39" s="7">
        <v>0</v>
      </c>
      <c r="O39" s="6">
        <f t="shared" si="2"/>
        <v>33</v>
      </c>
      <c r="P39" s="8">
        <f t="shared" si="3"/>
        <v>48</v>
      </c>
      <c r="Q39" s="34"/>
      <c r="R39" s="42" t="s">
        <v>142</v>
      </c>
      <c r="S39" s="43" t="s">
        <v>114</v>
      </c>
    </row>
    <row r="40" spans="1:19" ht="15">
      <c r="A40" s="28">
        <v>34</v>
      </c>
      <c r="B40" s="40" t="s">
        <v>55</v>
      </c>
      <c r="C40" s="40" t="s">
        <v>70</v>
      </c>
      <c r="D40" s="32" t="s">
        <v>79</v>
      </c>
      <c r="E40" s="40" t="s">
        <v>81</v>
      </c>
      <c r="F40" s="29">
        <v>0</v>
      </c>
      <c r="G40" s="7">
        <v>6</v>
      </c>
      <c r="H40" s="7">
        <v>14</v>
      </c>
      <c r="I40" s="7">
        <v>4</v>
      </c>
      <c r="J40" s="7">
        <v>3</v>
      </c>
      <c r="K40" s="7">
        <v>4</v>
      </c>
      <c r="L40" s="7">
        <v>3</v>
      </c>
      <c r="M40" s="7">
        <v>3</v>
      </c>
      <c r="N40" s="7">
        <v>0</v>
      </c>
      <c r="O40" s="6">
        <f t="shared" si="0"/>
        <v>37</v>
      </c>
      <c r="P40" s="8">
        <f t="shared" si="1"/>
        <v>54</v>
      </c>
      <c r="Q40" s="34"/>
      <c r="R40" s="42" t="s">
        <v>117</v>
      </c>
      <c r="S40" s="43" t="s">
        <v>118</v>
      </c>
    </row>
    <row r="41" spans="1:19" ht="15">
      <c r="A41" s="28">
        <v>35</v>
      </c>
      <c r="B41" s="40" t="s">
        <v>143</v>
      </c>
      <c r="C41" s="40" t="s">
        <v>69</v>
      </c>
      <c r="D41" s="32" t="s">
        <v>79</v>
      </c>
      <c r="E41" s="40" t="s">
        <v>80</v>
      </c>
      <c r="F41" s="29">
        <v>1</v>
      </c>
      <c r="G41" s="7">
        <v>5</v>
      </c>
      <c r="H41" s="7">
        <v>7</v>
      </c>
      <c r="I41" s="7">
        <v>4</v>
      </c>
      <c r="J41" s="7">
        <v>2</v>
      </c>
      <c r="K41" s="7">
        <v>1</v>
      </c>
      <c r="L41" s="7">
        <v>3</v>
      </c>
      <c r="M41" s="7">
        <v>3</v>
      </c>
      <c r="N41" s="7">
        <v>0</v>
      </c>
      <c r="O41" s="6">
        <f t="shared" si="0"/>
        <v>26</v>
      </c>
      <c r="P41" s="8">
        <f t="shared" si="1"/>
        <v>38</v>
      </c>
      <c r="Q41" s="34"/>
      <c r="R41" s="42" t="s">
        <v>116</v>
      </c>
      <c r="S41" s="43" t="s">
        <v>115</v>
      </c>
    </row>
    <row r="42" spans="1:19" ht="15">
      <c r="A42" s="28">
        <v>36</v>
      </c>
      <c r="B42" s="40" t="s">
        <v>144</v>
      </c>
      <c r="C42" s="40" t="s">
        <v>68</v>
      </c>
      <c r="D42" s="32" t="s">
        <v>79</v>
      </c>
      <c r="E42" s="40" t="s">
        <v>80</v>
      </c>
      <c r="F42" s="29">
        <v>0</v>
      </c>
      <c r="G42" s="7">
        <v>4</v>
      </c>
      <c r="H42" s="7">
        <v>10</v>
      </c>
      <c r="I42" s="7">
        <v>4</v>
      </c>
      <c r="J42" s="7">
        <v>2</v>
      </c>
      <c r="K42" s="7">
        <v>2</v>
      </c>
      <c r="L42" s="7">
        <v>2</v>
      </c>
      <c r="M42" s="7">
        <v>3</v>
      </c>
      <c r="N42" s="7">
        <v>0</v>
      </c>
      <c r="O42" s="6">
        <f aca="true" t="shared" si="4" ref="O42">SUM(F42:N42)</f>
        <v>27</v>
      </c>
      <c r="P42" s="8">
        <f aca="true" t="shared" si="5" ref="P42">ROUND(O42/$O$6*100,0)</f>
        <v>39</v>
      </c>
      <c r="Q42" s="34"/>
      <c r="R42" s="42" t="s">
        <v>116</v>
      </c>
      <c r="S42" s="43" t="s">
        <v>115</v>
      </c>
    </row>
    <row r="43" spans="1:19" ht="15">
      <c r="A43" s="28">
        <v>37</v>
      </c>
      <c r="B43" s="31" t="s">
        <v>24</v>
      </c>
      <c r="C43" s="31" t="s">
        <v>72</v>
      </c>
      <c r="D43" s="32" t="s">
        <v>79</v>
      </c>
      <c r="E43" s="31" t="s">
        <v>81</v>
      </c>
      <c r="F43" s="29">
        <v>3</v>
      </c>
      <c r="G43" s="7">
        <v>6</v>
      </c>
      <c r="H43" s="7">
        <v>12</v>
      </c>
      <c r="I43" s="7">
        <v>2</v>
      </c>
      <c r="J43" s="7">
        <v>4</v>
      </c>
      <c r="K43" s="7">
        <v>5</v>
      </c>
      <c r="L43" s="7">
        <v>3</v>
      </c>
      <c r="M43" s="7">
        <v>3</v>
      </c>
      <c r="N43" s="7">
        <v>0</v>
      </c>
      <c r="O43" s="6">
        <f t="shared" si="0"/>
        <v>38</v>
      </c>
      <c r="P43" s="8">
        <f t="shared" si="1"/>
        <v>55</v>
      </c>
      <c r="Q43" s="34"/>
      <c r="R43" s="36" t="s">
        <v>117</v>
      </c>
      <c r="S43" s="37" t="s">
        <v>118</v>
      </c>
    </row>
    <row r="45" spans="1:6" ht="15">
      <c r="A45" s="26" t="s">
        <v>22</v>
      </c>
      <c r="B45" s="19"/>
      <c r="C45" s="19"/>
      <c r="D45" s="19"/>
      <c r="E45" s="38">
        <v>35</v>
      </c>
      <c r="F45" s="27" t="s">
        <v>23</v>
      </c>
    </row>
    <row r="47" spans="3:10" ht="15">
      <c r="C47" s="1" t="s">
        <v>10</v>
      </c>
      <c r="E47" t="s">
        <v>119</v>
      </c>
      <c r="G47" s="9"/>
      <c r="H47" s="9"/>
      <c r="I47" s="9"/>
      <c r="J47" s="9"/>
    </row>
    <row r="48" spans="7:10" ht="15">
      <c r="G48" s="25" t="s">
        <v>11</v>
      </c>
      <c r="H48" s="25"/>
      <c r="I48" s="25"/>
      <c r="J48" s="25"/>
    </row>
    <row r="49" spans="3:10" ht="15">
      <c r="C49" s="1" t="s">
        <v>12</v>
      </c>
      <c r="E49" t="s">
        <v>145</v>
      </c>
      <c r="G49" s="9"/>
      <c r="H49" s="9"/>
      <c r="I49" s="9"/>
      <c r="J49" s="9"/>
    </row>
    <row r="50" spans="7:10" ht="15">
      <c r="G50" s="25" t="s">
        <v>11</v>
      </c>
      <c r="H50" s="25"/>
      <c r="I50" s="25"/>
      <c r="J50" s="25"/>
    </row>
    <row r="51" spans="5:10" ht="15">
      <c r="E51" t="s">
        <v>82</v>
      </c>
      <c r="G51" s="9"/>
      <c r="H51" s="9"/>
      <c r="I51" s="9"/>
      <c r="J51" s="9"/>
    </row>
    <row r="52" spans="7:10" ht="15">
      <c r="G52" s="25" t="s">
        <v>11</v>
      </c>
      <c r="H52" s="25"/>
      <c r="I52" s="25"/>
      <c r="J52" s="25"/>
    </row>
    <row r="53" spans="5:10" ht="15">
      <c r="E53" t="s">
        <v>93</v>
      </c>
      <c r="G53" s="9"/>
      <c r="H53" s="9"/>
      <c r="I53" s="9"/>
      <c r="J53" s="9"/>
    </row>
    <row r="54" spans="7:10" ht="15">
      <c r="G54" s="25" t="s">
        <v>11</v>
      </c>
      <c r="H54" s="25"/>
      <c r="I54" s="25"/>
      <c r="J54" s="25"/>
    </row>
    <row r="55" spans="5:10" ht="15">
      <c r="E55" t="s">
        <v>94</v>
      </c>
      <c r="G55" s="9"/>
      <c r="H55" s="9"/>
      <c r="I55" s="9"/>
      <c r="J55" s="9"/>
    </row>
    <row r="56" spans="7:10" ht="15">
      <c r="G56" s="25" t="s">
        <v>11</v>
      </c>
      <c r="H56" s="25"/>
      <c r="I56" s="25"/>
      <c r="J56" s="25"/>
    </row>
    <row r="57" spans="5:10" ht="15">
      <c r="E57" t="s">
        <v>95</v>
      </c>
      <c r="G57" s="9"/>
      <c r="H57" s="9"/>
      <c r="I57" s="9"/>
      <c r="J57" s="9"/>
    </row>
    <row r="58" spans="7:10" ht="15">
      <c r="G58" s="25" t="s">
        <v>11</v>
      </c>
      <c r="H58" s="25"/>
      <c r="I58" s="25"/>
      <c r="J58" s="25"/>
    </row>
    <row r="59" spans="5:10" ht="15">
      <c r="E59" t="s">
        <v>96</v>
      </c>
      <c r="G59" s="9"/>
      <c r="H59" s="9"/>
      <c r="I59" s="9"/>
      <c r="J59" s="9"/>
    </row>
    <row r="60" spans="7:10" ht="15">
      <c r="G60" s="25" t="s">
        <v>11</v>
      </c>
      <c r="H60" s="25"/>
      <c r="I60" s="25"/>
      <c r="J60" s="25"/>
    </row>
    <row r="61" spans="5:10" ht="15">
      <c r="E61" t="s">
        <v>97</v>
      </c>
      <c r="G61" s="9"/>
      <c r="H61" s="9"/>
      <c r="I61" s="9"/>
      <c r="J61" s="9"/>
    </row>
    <row r="62" spans="7:10" ht="15">
      <c r="G62" s="25" t="s">
        <v>11</v>
      </c>
      <c r="H62" s="25"/>
      <c r="I62" s="25"/>
      <c r="J62" s="25"/>
    </row>
    <row r="63" spans="5:10" ht="15">
      <c r="E63" t="s">
        <v>98</v>
      </c>
      <c r="G63" s="9"/>
      <c r="H63" s="9"/>
      <c r="I63" s="9"/>
      <c r="J63" s="9"/>
    </row>
    <row r="64" spans="7:10" ht="15">
      <c r="G64" s="25" t="s">
        <v>11</v>
      </c>
      <c r="H64" s="25"/>
      <c r="I64" s="25"/>
      <c r="J64" s="25"/>
    </row>
    <row r="65" spans="5:10" ht="15">
      <c r="E65" t="s">
        <v>99</v>
      </c>
      <c r="G65" s="9"/>
      <c r="H65" s="9"/>
      <c r="I65" s="9"/>
      <c r="J65" s="9"/>
    </row>
    <row r="66" spans="7:10" ht="15">
      <c r="G66" s="25" t="s">
        <v>11</v>
      </c>
      <c r="H66" s="25"/>
      <c r="I66" s="25"/>
      <c r="J66" s="25"/>
    </row>
  </sheetData>
  <mergeCells count="25">
    <mergeCell ref="G58:J58"/>
    <mergeCell ref="G60:J60"/>
    <mergeCell ref="G62:J62"/>
    <mergeCell ref="G64:J64"/>
    <mergeCell ref="G66:J66"/>
    <mergeCell ref="G54:J54"/>
    <mergeCell ref="G48:J48"/>
    <mergeCell ref="G50:J50"/>
    <mergeCell ref="G52:J52"/>
    <mergeCell ref="G56:J56"/>
    <mergeCell ref="P1:S2"/>
    <mergeCell ref="P4:P6"/>
    <mergeCell ref="S4:S6"/>
    <mergeCell ref="B1:O2"/>
    <mergeCell ref="A45:D45"/>
    <mergeCell ref="C4:C6"/>
    <mergeCell ref="B4:B6"/>
    <mergeCell ref="A4:A6"/>
    <mergeCell ref="Q4:Q6"/>
    <mergeCell ref="R4:R6"/>
    <mergeCell ref="B3:O3"/>
    <mergeCell ref="F4:N4"/>
    <mergeCell ref="O4:O5"/>
    <mergeCell ref="E4:E6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2020-10-16T15:25:07Z</dcterms:modified>
  <cp:category/>
  <cp:version/>
  <cp:contentType/>
  <cp:contentStatus/>
</cp:coreProperties>
</file>